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765" firstSheet="3" activeTab="5"/>
  </bookViews>
  <sheets>
    <sheet name="部门预算收支总表" sheetId="2" r:id="rId1"/>
    <sheet name="部门预算收入总表" sheetId="3" r:id="rId2"/>
    <sheet name="部门预算支出总表" sheetId="4" r:id="rId3"/>
    <sheet name="部门预算财政拨款收支总表" sheetId="5" r:id="rId4"/>
    <sheet name="部门预算一般公共预算财政拨款支出表" sheetId="6" r:id="rId5"/>
    <sheet name="部门预算一般公共预算财政拨款基本支出表" sheetId="7" r:id="rId6"/>
    <sheet name="部门预算政府基金预算财政拨款支出表" sheetId="8" r:id="rId7"/>
    <sheet name="部门预算国有资本经营预算财政拨款支出表" sheetId="9" r:id="rId8"/>
    <sheet name="部门预算财政拨款“三公”经费支出表" sheetId="1" r:id="rId9"/>
  </sheets>
  <calcPr calcId="124519"/>
</workbook>
</file>

<file path=xl/calcChain.xml><?xml version="1.0" encoding="utf-8"?>
<calcChain xmlns="http://schemas.openxmlformats.org/spreadsheetml/2006/main">
  <c r="G37" i="5"/>
  <c r="F37"/>
  <c r="E37"/>
  <c r="E10" i="6"/>
  <c r="F6" i="5"/>
  <c r="C35"/>
  <c r="E35" i="2"/>
  <c r="E6"/>
  <c r="B4" i="1"/>
  <c r="G3"/>
  <c r="F3"/>
  <c r="E3"/>
  <c r="D3"/>
  <c r="E2"/>
  <c r="C2"/>
  <c r="B2"/>
  <c r="G1"/>
  <c r="F1"/>
  <c r="E1"/>
  <c r="D1"/>
  <c r="C1"/>
  <c r="B1"/>
  <c r="E4" i="9"/>
  <c r="D4"/>
  <c r="C3"/>
  <c r="D2"/>
  <c r="B2"/>
  <c r="F1"/>
  <c r="E1"/>
  <c r="D1"/>
  <c r="C1"/>
  <c r="B1"/>
  <c r="F1" i="8"/>
  <c r="E1"/>
  <c r="D1"/>
  <c r="C1"/>
  <c r="B1"/>
  <c r="C3" i="7"/>
  <c r="D2"/>
  <c r="B2"/>
  <c r="F1"/>
  <c r="E1"/>
  <c r="D1"/>
  <c r="C1"/>
  <c r="B1"/>
  <c r="E4" i="6"/>
  <c r="D4"/>
  <c r="C3"/>
  <c r="D2"/>
  <c r="B2"/>
  <c r="F1"/>
  <c r="E1"/>
  <c r="D1"/>
  <c r="C1"/>
  <c r="B1"/>
  <c r="C3" i="5"/>
  <c r="H2"/>
  <c r="F2"/>
  <c r="D2"/>
  <c r="C2"/>
  <c r="B2"/>
  <c r="H1"/>
  <c r="G1"/>
  <c r="F1"/>
  <c r="E1"/>
  <c r="D1"/>
  <c r="C1"/>
  <c r="B1"/>
  <c r="H4" i="4"/>
  <c r="G4"/>
  <c r="D4"/>
  <c r="C3"/>
  <c r="I2"/>
  <c r="G2"/>
  <c r="D2"/>
  <c r="C2"/>
  <c r="B2"/>
  <c r="I1"/>
  <c r="H1"/>
  <c r="G1"/>
  <c r="F1"/>
  <c r="E1"/>
  <c r="D1"/>
  <c r="C1"/>
  <c r="B1"/>
  <c r="J4" i="3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E9" i="4"/>
</calcChain>
</file>

<file path=xl/sharedStrings.xml><?xml version="1.0" encoding="utf-8"?>
<sst xmlns="http://schemas.openxmlformats.org/spreadsheetml/2006/main" count="497" uniqueCount="184">
  <si>
    <t>部门预算收支总表</t>
  </si>
  <si>
    <t>部门编码及名称：[106]文安县发展和改革局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</si>
  <si>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</si>
  <si>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</si>
  <si>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</si>
  <si>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</si>
  <si>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</si>
  <si>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</si>
  <si>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</si>
  <si>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</si>
  <si>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</si>
  <si>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</si>
  <si>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</si>
  <si>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</si>
  <si>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</si>
  <si>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</si>
  <si>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</si>
  <si>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</si>
  <si>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</si>
  <si>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</si>
  <si>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</si>
  <si>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</si>
  <si>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</si>
  <si>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</si>
  <si>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</si>
  <si>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</si>
  <si>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</si>
  <si>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</si>
  <si>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</si>
  <si>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</si>
  <si>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</si>
  <si>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</si>
  <si>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</si>
  <si>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</si>
  <si>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</si>
  <si>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</si>
  <si>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</si>
  <si>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</si>
  <si>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</si>
  <si>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</si>
  <si>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</si>
  <si>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</si>
  <si>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</si>
  <si>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</si>
  <si>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</si>
  <si>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</si>
  <si>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</si>
  <si>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</si>
  <si>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</si>
  <si>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</si>
  <si>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</si>
  <si>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</si>
  <si>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</si>
  <si>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</si>
  <si>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</si>
  <si>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</si>
  <si>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</si>
  <si>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</si>
  <si>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</si>
  <si>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</si>
  <si>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</si>
  <si>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</si>
  <si>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</si>
  <si>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</si>
  <si>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</si>
  <si>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</si>
  <si>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</si>
  <si>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</si>
  <si>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</si>
  <si>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</si>
  <si>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</si>
  <si>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</si>
  <si>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</si>
  <si>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</si>
  <si>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合计</t>
  </si>
  <si>
    <t>201</t>
  </si>
  <si>
    <t>一般公共服务支出</t>
  </si>
  <si>
    <t>20104</t>
  </si>
  <si>
    <t>发展与改革事务</t>
  </si>
  <si>
    <t>2010401</t>
  </si>
  <si>
    <t>行政运行</t>
  </si>
  <si>
    <t>2010402</t>
  </si>
  <si>
    <t>一般行政管理事务</t>
  </si>
  <si>
    <t>2010408</t>
  </si>
  <si>
    <t>物价管理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</si>
  <si>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</si>
  <si>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</si>
  <si>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</si>
  <si>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</si>
  <si>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</si>
  <si>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</si>
  <si>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</si>
  <si>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</si>
  <si>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5</t>
  </si>
  <si>
    <t>6</t>
  </si>
  <si>
    <t>7</t>
  </si>
  <si>
    <t>8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</si>
  <si>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</si>
  <si>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</si>
  <si>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</si>
  <si>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</si>
  <si>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</si>
  <si>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</si>
  <si>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</si>
  <si>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</si>
  <si>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</si>
  <si>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</si>
  <si>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部门编码及名称：[106]文安县发改和改革局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</si>
  <si>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</si>
  <si>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</si>
  <si>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</si>
  <si>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</si>
  <si>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</si>
  <si>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</si>
  <si>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</si>
  <si>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</si>
  <si>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</si>
  <si>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</si>
  <si>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</si>
  <si>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</si>
  <si>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</si>
  <si>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</si>
  <si>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</si>
  <si>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</si>
  <si>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30112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</si>
  <si>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</si>
  <si>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</si>
  <si>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</si>
  <si>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</si>
  <si>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</si>
  <si>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</si>
  <si>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</si>
  <si>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</si>
  <si>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</si>
  <si>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</si>
  <si>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30227</t>
  </si>
  <si>
    <t>委托业务费</t>
  </si>
  <si>
    <t>30228</t>
  </si>
  <si>
    <t>工会经费</t>
  </si>
  <si>
    <t>30229</t>
  </si>
  <si>
    <t>福利费</t>
  </si>
  <si>
    <t>30231</t>
  </si>
  <si>
    <t>30239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</si>
  <si>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</si>
  <si>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</si>
  <si>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</si>
  <si>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</si>
  <si>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</si>
  <si>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</si>
  <si>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</si>
  <si>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</si>
  <si>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</si>
  <si>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</si>
  <si>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</si>
  <si>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</si>
  <si>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</si>
  <si>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</si>
  <si>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</si>
  <si>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</si>
  <si>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</si>
  <si>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</si>
  <si>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</si>
  <si>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</si>
  <si>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</si>
  <si>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</si>
  <si>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</si>
  <si>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预算年度：2021</t>
    <phoneticPr fontId="5" type="noConversion"/>
  </si>
  <si>
    <t>专项业务项目</t>
    <phoneticPr fontId="5" type="noConversion"/>
  </si>
  <si>
    <t>个人家庭补助项目</t>
    <phoneticPr fontId="5" type="noConversion"/>
  </si>
  <si>
    <t>固定行业</t>
    <phoneticPr fontId="5" type="noConversion"/>
  </si>
  <si>
    <r>
      <t>预算年度：202</t>
    </r>
    <r>
      <rPr>
        <sz val="9"/>
        <rFont val="宋体"/>
        <family val="3"/>
        <charset val="134"/>
      </rPr>
      <t>1</t>
    </r>
    <phoneticPr fontId="5" type="noConversion"/>
  </si>
  <si>
    <r>
      <t>2</t>
    </r>
    <r>
      <rPr>
        <sz val="9"/>
        <rFont val="宋体"/>
        <family val="3"/>
        <charset val="134"/>
      </rPr>
      <t>120899</t>
    </r>
    <phoneticPr fontId="5" type="noConversion"/>
  </si>
  <si>
    <t>专项购置项目</t>
    <phoneticPr fontId="5" type="noConversion"/>
  </si>
  <si>
    <r>
      <t>2</t>
    </r>
    <r>
      <rPr>
        <sz val="9"/>
        <rFont val="宋体"/>
        <family val="3"/>
        <charset val="134"/>
      </rPr>
      <t>120802</t>
    </r>
    <phoneticPr fontId="5" type="noConversion"/>
  </si>
  <si>
    <r>
      <t>预算年度：20</t>
    </r>
    <r>
      <rPr>
        <sz val="9"/>
        <color theme="1"/>
        <rFont val="宋体"/>
        <family val="3"/>
        <charset val="134"/>
      </rPr>
      <t>21</t>
    </r>
    <phoneticPr fontId="5" type="noConversion"/>
  </si>
  <si>
    <t>离休费</t>
    <phoneticPr fontId="5" type="noConversion"/>
  </si>
  <si>
    <t>退休人员医疗补助</t>
    <phoneticPr fontId="5" type="noConversion"/>
  </si>
  <si>
    <r>
      <t>3</t>
    </r>
    <r>
      <rPr>
        <sz val="9"/>
        <rFont val="宋体"/>
        <family val="3"/>
        <charset val="134"/>
      </rPr>
      <t>0202</t>
    </r>
    <phoneticPr fontId="5" type="noConversion"/>
  </si>
  <si>
    <t>印刷费</t>
    <phoneticPr fontId="5" type="noConversion"/>
  </si>
  <si>
    <t>津贴补贴</t>
    <phoneticPr fontId="5" type="noConversion"/>
  </si>
  <si>
    <t>机关事业单位基本养老保险缴费</t>
    <phoneticPr fontId="5" type="noConversion"/>
  </si>
  <si>
    <t>其他社会保障缴费</t>
    <phoneticPr fontId="5" type="noConversion"/>
  </si>
  <si>
    <t>公务用车运行维护费</t>
    <phoneticPr fontId="5" type="noConversion"/>
  </si>
  <si>
    <t>其他交通费用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</si>
</sst>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21.75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22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2" fontId="2" fillId="2" borderId="1" xfId="0" applyNumberFormat="1" applyFont="1" applyFill="1" applyBorder="1" applyAlignment="1" applyProtection="1">
      <alignment horizontal="right"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/>
    </xf>
    <xf numFmtId="2" fontId="6" fillId="0" borderId="3" xfId="0" applyNumberFormat="1" applyFont="1" applyFill="1" applyBorder="1" applyAlignment="1" applyProtection="1">
      <alignment horizontal="right" vertical="center"/>
    </xf>
    <xf numFmtId="2" fontId="0" fillId="0" borderId="0" xfId="0" applyNumberFormat="1">
      <alignment vertical="center"/>
    </xf>
    <xf numFmtId="0" fontId="7" fillId="2" borderId="0" xfId="0" applyFont="1" applyFill="1">
      <alignment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2" fontId="6" fillId="0" borderId="1" xfId="0" applyNumberFormat="1" applyFont="1" applyFill="1" applyBorder="1" applyAlignment="1" applyProtection="1">
      <alignment horizontal="right" vertical="center"/>
    </xf>
    <xf numFmtId="0" fontId="7" fillId="0" borderId="0" xfId="0" applyFont="1">
      <alignment vertical="center"/>
    </xf>
    <xf numFmtId="2" fontId="7" fillId="0" borderId="0" xfId="0" applyNumberFormat="1" applyFont="1">
      <alignment vertical="center"/>
    </xf>
    <xf numFmtId="2" fontId="6" fillId="0" borderId="4" xfId="0" applyNumberFormat="1" applyFont="1" applyFill="1" applyBorder="1" applyAlignment="1" applyProtection="1">
      <alignment horizontal="right" vertical="center"/>
    </xf>
    <xf numFmtId="0" fontId="7" fillId="0" borderId="1" xfId="0" applyFont="1" applyBorder="1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0" fontId="6" fillId="2" borderId="0" xfId="0" applyFont="1" applyFill="1" applyAlignment="1" applyProtection="1">
      <alignment horizontal="right" vertical="center" wrapText="1"/>
      <protection locked="0"/>
    </xf>
    <xf numFmtId="0" fontId="10" fillId="2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righ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>
      <selection activeCell="E13" sqref="E13"/>
    </sheetView>
  </sheetViews>
  <sheetFormatPr defaultColWidth="9" defaultRowHeight="13.5"/>
  <cols>
    <col min="1" max="5" width="20.125" customWidth="1"/>
  </cols>
  <sheetData>
    <row r="1" spans="1:5" s="9" customFormat="1" ht="78.75" customHeight="1">
      <c r="A1" s="32" t="s">
        <v>0</v>
      </c>
      <c r="B1" s="33"/>
      <c r="C1" s="33"/>
      <c r="D1" s="34"/>
      <c r="E1" s="33"/>
    </row>
    <row r="2" spans="1:5" s="9" customFormat="1">
      <c r="A2" s="35" t="s">
        <v>1</v>
      </c>
      <c r="B2" s="34"/>
      <c r="C2" s="33"/>
      <c r="D2" s="14" t="s">
        <v>166</v>
      </c>
      <c r="E2" s="14" t="s">
        <v>3</v>
      </c>
    </row>
    <row r="3" spans="1:5" s="9" customFormat="1">
      <c r="A3" s="36" t="s">
        <v>4</v>
      </c>
      <c r="B3" s="36" t="s">
        <v>5</v>
      </c>
      <c r="C3" s="36"/>
      <c r="D3" s="36" t="s">
        <v>6</v>
      </c>
      <c r="E3" s="36"/>
    </row>
    <row r="4" spans="1:5" s="9" customFormat="1">
      <c r="A4" s="36"/>
      <c r="B4" s="15" t="s">
        <v>7</v>
      </c>
      <c r="C4" s="15" t="s">
        <v>8</v>
      </c>
      <c r="D4" s="15" t="s">
        <v>7</v>
      </c>
      <c r="E4" s="15" t="s">
        <v>8</v>
      </c>
    </row>
    <row r="5" spans="1:5" s="9" customFormat="1">
      <c r="A5" s="15" t="s">
        <v>9</v>
      </c>
      <c r="B5" s="15" t="s">
        <v>10</v>
      </c>
      <c r="C5" s="15" t="s">
        <v>11</v>
      </c>
      <c r="D5" s="15" t="s">
        <v>12</v>
      </c>
      <c r="E5" s="15" t="s">
        <v>13</v>
      </c>
    </row>
    <row r="6" spans="1:5">
      <c r="A6" s="3">
        <v>1</v>
      </c>
      <c r="B6" s="4" t="s">
        <v>14</v>
      </c>
      <c r="C6" s="5">
        <v>5386.59</v>
      </c>
      <c r="D6" s="4" t="s">
        <v>15</v>
      </c>
      <c r="E6" s="5">
        <f>C6-E13-E26</f>
        <v>2918.0600000000004</v>
      </c>
    </row>
    <row r="7" spans="1:5">
      <c r="A7" s="3">
        <v>2</v>
      </c>
      <c r="B7" s="4" t="s">
        <v>16</v>
      </c>
      <c r="C7" s="5">
        <v>0</v>
      </c>
      <c r="D7" s="4" t="s">
        <v>17</v>
      </c>
      <c r="E7" s="5">
        <v>0</v>
      </c>
    </row>
    <row r="8" spans="1:5">
      <c r="A8" s="3">
        <v>3</v>
      </c>
      <c r="B8" s="4" t="s">
        <v>18</v>
      </c>
      <c r="C8" s="5">
        <v>0</v>
      </c>
      <c r="D8" s="4" t="s">
        <v>19</v>
      </c>
      <c r="E8" s="5">
        <v>0</v>
      </c>
    </row>
    <row r="9" spans="1:5">
      <c r="A9" s="3">
        <v>4</v>
      </c>
      <c r="B9" s="4" t="s">
        <v>20</v>
      </c>
      <c r="C9" s="5">
        <v>0</v>
      </c>
      <c r="D9" s="4" t="s">
        <v>21</v>
      </c>
      <c r="E9" s="5">
        <v>0</v>
      </c>
    </row>
    <row r="10" spans="1:5">
      <c r="A10" s="3">
        <v>5</v>
      </c>
      <c r="B10" s="4" t="s">
        <v>22</v>
      </c>
      <c r="C10" s="5">
        <v>0</v>
      </c>
      <c r="D10" s="4" t="s">
        <v>23</v>
      </c>
      <c r="E10" s="5">
        <v>0</v>
      </c>
    </row>
    <row r="11" spans="1:5">
      <c r="A11" s="3">
        <v>6</v>
      </c>
      <c r="B11" s="4" t="s">
        <v>24</v>
      </c>
      <c r="C11" s="5">
        <v>0</v>
      </c>
      <c r="D11" s="4" t="s">
        <v>25</v>
      </c>
      <c r="E11" s="5">
        <v>0</v>
      </c>
    </row>
    <row r="12" spans="1:5">
      <c r="A12" s="3">
        <v>7</v>
      </c>
      <c r="B12" s="4" t="s">
        <v>26</v>
      </c>
      <c r="C12" s="5">
        <v>0</v>
      </c>
      <c r="D12" s="4" t="s">
        <v>27</v>
      </c>
      <c r="E12" s="5">
        <v>0</v>
      </c>
    </row>
    <row r="13" spans="1:5">
      <c r="A13" s="3">
        <v>8</v>
      </c>
      <c r="B13" s="4" t="s">
        <v>28</v>
      </c>
      <c r="C13" s="5" t="s">
        <v>28</v>
      </c>
      <c r="D13" s="4" t="s">
        <v>29</v>
      </c>
      <c r="E13" s="5">
        <v>2224.37</v>
      </c>
    </row>
    <row r="14" spans="1:5">
      <c r="A14" s="3">
        <v>9</v>
      </c>
      <c r="B14" s="4" t="s">
        <v>28</v>
      </c>
      <c r="C14" s="5" t="s">
        <v>28</v>
      </c>
      <c r="D14" s="4" t="s">
        <v>30</v>
      </c>
      <c r="E14" s="5">
        <v>0</v>
      </c>
    </row>
    <row r="15" spans="1:5">
      <c r="A15" s="3">
        <v>10</v>
      </c>
      <c r="B15" s="4" t="s">
        <v>28</v>
      </c>
      <c r="C15" s="5" t="s">
        <v>28</v>
      </c>
      <c r="D15" s="4" t="s">
        <v>31</v>
      </c>
      <c r="E15" s="5">
        <v>0</v>
      </c>
    </row>
    <row r="16" spans="1:5">
      <c r="A16" s="3">
        <v>11</v>
      </c>
      <c r="B16" s="4" t="s">
        <v>28</v>
      </c>
      <c r="C16" s="5" t="s">
        <v>28</v>
      </c>
      <c r="D16" s="4" t="s">
        <v>32</v>
      </c>
      <c r="E16" s="5">
        <v>0</v>
      </c>
    </row>
    <row r="17" spans="1:5">
      <c r="A17" s="3">
        <v>12</v>
      </c>
      <c r="B17" s="4" t="s">
        <v>28</v>
      </c>
      <c r="C17" s="5" t="s">
        <v>28</v>
      </c>
      <c r="D17" s="4" t="s">
        <v>33</v>
      </c>
      <c r="E17" s="5"/>
    </row>
    <row r="18" spans="1:5">
      <c r="A18" s="3">
        <v>13</v>
      </c>
      <c r="B18" s="4" t="s">
        <v>28</v>
      </c>
      <c r="C18" s="5" t="s">
        <v>28</v>
      </c>
      <c r="D18" s="4" t="s">
        <v>34</v>
      </c>
      <c r="E18" s="5">
        <v>0</v>
      </c>
    </row>
    <row r="19" spans="1:5">
      <c r="A19" s="3">
        <v>14</v>
      </c>
      <c r="B19" s="4" t="s">
        <v>28</v>
      </c>
      <c r="C19" s="5" t="s">
        <v>28</v>
      </c>
      <c r="D19" s="4" t="s">
        <v>35</v>
      </c>
      <c r="E19" s="5">
        <v>0</v>
      </c>
    </row>
    <row r="20" spans="1:5">
      <c r="A20" s="3">
        <v>15</v>
      </c>
      <c r="B20" s="4" t="s">
        <v>28</v>
      </c>
      <c r="C20" s="5" t="s">
        <v>28</v>
      </c>
      <c r="D20" s="4" t="s">
        <v>36</v>
      </c>
      <c r="E20" s="5">
        <v>0</v>
      </c>
    </row>
    <row r="21" spans="1:5">
      <c r="A21" s="3">
        <v>16</v>
      </c>
      <c r="B21" s="4" t="s">
        <v>28</v>
      </c>
      <c r="C21" s="5" t="s">
        <v>28</v>
      </c>
      <c r="D21" s="4" t="s">
        <v>37</v>
      </c>
      <c r="E21" s="5">
        <v>0</v>
      </c>
    </row>
    <row r="22" spans="1:5">
      <c r="A22" s="3">
        <v>17</v>
      </c>
      <c r="B22" s="4" t="s">
        <v>28</v>
      </c>
      <c r="C22" s="5" t="s">
        <v>28</v>
      </c>
      <c r="D22" s="4" t="s">
        <v>38</v>
      </c>
      <c r="E22" s="5">
        <v>0</v>
      </c>
    </row>
    <row r="23" spans="1:5">
      <c r="A23" s="3">
        <v>18</v>
      </c>
      <c r="B23" s="4" t="s">
        <v>28</v>
      </c>
      <c r="C23" s="5" t="s">
        <v>28</v>
      </c>
      <c r="D23" s="4" t="s">
        <v>39</v>
      </c>
      <c r="E23" s="5">
        <v>0</v>
      </c>
    </row>
    <row r="24" spans="1:5">
      <c r="A24" s="3">
        <v>19</v>
      </c>
      <c r="B24" s="4" t="s">
        <v>28</v>
      </c>
      <c r="C24" s="5" t="s">
        <v>28</v>
      </c>
      <c r="D24" s="4" t="s">
        <v>40</v>
      </c>
      <c r="E24" s="5">
        <v>0</v>
      </c>
    </row>
    <row r="25" spans="1:5">
      <c r="A25" s="3">
        <v>20</v>
      </c>
      <c r="B25" s="4" t="s">
        <v>28</v>
      </c>
      <c r="C25" s="5" t="s">
        <v>28</v>
      </c>
      <c r="D25" s="4" t="s">
        <v>41</v>
      </c>
      <c r="E25" s="5">
        <v>0</v>
      </c>
    </row>
    <row r="26" spans="1:5">
      <c r="A26" s="3">
        <v>21</v>
      </c>
      <c r="B26" s="4" t="s">
        <v>28</v>
      </c>
      <c r="C26" s="5" t="s">
        <v>28</v>
      </c>
      <c r="D26" s="4" t="s">
        <v>42</v>
      </c>
      <c r="E26" s="5">
        <v>244.16</v>
      </c>
    </row>
    <row r="27" spans="1:5">
      <c r="A27" s="3">
        <v>22</v>
      </c>
      <c r="B27" s="4" t="s">
        <v>28</v>
      </c>
      <c r="C27" s="5" t="s">
        <v>28</v>
      </c>
      <c r="D27" s="4" t="s">
        <v>43</v>
      </c>
      <c r="E27" s="5">
        <v>0</v>
      </c>
    </row>
    <row r="28" spans="1:5">
      <c r="A28" s="3">
        <v>23</v>
      </c>
      <c r="B28" s="4" t="s">
        <v>28</v>
      </c>
      <c r="C28" s="5" t="s">
        <v>28</v>
      </c>
      <c r="D28" s="4" t="s">
        <v>44</v>
      </c>
      <c r="E28" s="5">
        <v>0</v>
      </c>
    </row>
    <row r="29" spans="1:5">
      <c r="A29" s="3">
        <v>24</v>
      </c>
      <c r="B29" s="4" t="s">
        <v>28</v>
      </c>
      <c r="C29" s="5" t="s">
        <v>28</v>
      </c>
      <c r="D29" s="4" t="s">
        <v>45</v>
      </c>
      <c r="E29" s="5">
        <v>0</v>
      </c>
    </row>
    <row r="30" spans="1:5">
      <c r="A30" s="3">
        <v>25</v>
      </c>
      <c r="B30" s="4" t="s">
        <v>28</v>
      </c>
      <c r="C30" s="5" t="s">
        <v>28</v>
      </c>
      <c r="D30" s="4" t="s">
        <v>46</v>
      </c>
      <c r="E30" s="5">
        <v>0</v>
      </c>
    </row>
    <row r="31" spans="1:5">
      <c r="A31" s="3">
        <v>26</v>
      </c>
      <c r="B31" s="4" t="s">
        <v>28</v>
      </c>
      <c r="C31" s="5" t="s">
        <v>28</v>
      </c>
      <c r="D31" s="4" t="s">
        <v>47</v>
      </c>
      <c r="E31" s="5">
        <v>0</v>
      </c>
    </row>
    <row r="32" spans="1:5">
      <c r="A32" s="3">
        <v>27</v>
      </c>
      <c r="B32" s="4" t="s">
        <v>28</v>
      </c>
      <c r="C32" s="5" t="s">
        <v>28</v>
      </c>
      <c r="D32" s="4" t="s">
        <v>48</v>
      </c>
      <c r="E32" s="5">
        <v>0</v>
      </c>
    </row>
    <row r="33" spans="1:5">
      <c r="A33" s="3">
        <v>28</v>
      </c>
      <c r="B33" s="4" t="s">
        <v>28</v>
      </c>
      <c r="C33" s="5" t="s">
        <v>28</v>
      </c>
      <c r="D33" s="4" t="s">
        <v>49</v>
      </c>
      <c r="E33" s="5">
        <v>0</v>
      </c>
    </row>
    <row r="34" spans="1:5">
      <c r="A34" s="3">
        <v>29</v>
      </c>
      <c r="B34" s="4" t="s">
        <v>28</v>
      </c>
      <c r="C34" s="5" t="s">
        <v>28</v>
      </c>
      <c r="D34" s="4" t="s">
        <v>50</v>
      </c>
      <c r="E34" s="5">
        <v>0</v>
      </c>
    </row>
    <row r="35" spans="1:5">
      <c r="A35" s="3">
        <v>30</v>
      </c>
      <c r="B35" s="4" t="s">
        <v>51</v>
      </c>
      <c r="C35" s="5">
        <v>5386.59</v>
      </c>
      <c r="D35" s="4" t="s">
        <v>52</v>
      </c>
      <c r="E35" s="5">
        <f>SUM(E6:E34)</f>
        <v>5386.59</v>
      </c>
    </row>
    <row r="36" spans="1:5">
      <c r="A36" s="3">
        <v>31</v>
      </c>
      <c r="B36" s="4" t="s">
        <v>53</v>
      </c>
      <c r="C36" s="5">
        <v>0</v>
      </c>
      <c r="D36" s="4" t="s">
        <v>54</v>
      </c>
      <c r="E36" s="5">
        <v>0</v>
      </c>
    </row>
    <row r="37" spans="1:5">
      <c r="A37" s="3">
        <v>32</v>
      </c>
      <c r="B37" s="4" t="s">
        <v>55</v>
      </c>
      <c r="C37" s="5">
        <v>0</v>
      </c>
      <c r="D37" s="4" t="s">
        <v>56</v>
      </c>
      <c r="E37" s="5">
        <v>0</v>
      </c>
    </row>
    <row r="38" spans="1:5">
      <c r="A38" s="3"/>
      <c r="B38" s="4" t="s">
        <v>57</v>
      </c>
      <c r="C38" s="5">
        <v>5386.59</v>
      </c>
      <c r="D38" s="4" t="s">
        <v>57</v>
      </c>
      <c r="E38" s="5">
        <v>5386.59</v>
      </c>
    </row>
  </sheetData>
  <mergeCells count="5">
    <mergeCell ref="A1:E1"/>
    <mergeCell ref="A2:C2"/>
    <mergeCell ref="B3:C3"/>
    <mergeCell ref="D3:E3"/>
    <mergeCell ref="A3:A4"/>
  </mergeCells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showZeros="0" workbookViewId="0">
      <selection activeCell="D5" sqref="D5:D14"/>
    </sheetView>
  </sheetViews>
  <sheetFormatPr defaultColWidth="9" defaultRowHeight="11.25"/>
  <cols>
    <col min="1" max="2" width="12.625" style="24" customWidth="1"/>
    <col min="3" max="3" width="29.875" style="24" customWidth="1"/>
    <col min="4" max="11" width="12.625" style="24" customWidth="1"/>
    <col min="12" max="19" width="9" style="24"/>
    <col min="20" max="20" width="15" style="24" customWidth="1"/>
    <col min="21" max="21" width="14" style="24" customWidth="1"/>
    <col min="22" max="16384" width="9" style="24"/>
  </cols>
  <sheetData>
    <row r="1" spans="1:20" s="19" customFormat="1" ht="60.75" customHeight="1">
      <c r="A1" s="37" t="s">
        <v>58</v>
      </c>
      <c r="B1" s="38" t="str">
        <f t="shared" ref="B1:K1" si="0">""</f>
        <v/>
      </c>
      <c r="C1" s="38" t="str">
        <f t="shared" si="0"/>
        <v/>
      </c>
      <c r="D1" s="38" t="str">
        <f t="shared" si="0"/>
        <v/>
      </c>
      <c r="E1" s="38" t="str">
        <f t="shared" si="0"/>
        <v/>
      </c>
      <c r="F1" s="38" t="str">
        <f t="shared" si="0"/>
        <v/>
      </c>
      <c r="G1" s="38" t="str">
        <f t="shared" si="0"/>
        <v/>
      </c>
      <c r="H1" s="38" t="str">
        <f t="shared" si="0"/>
        <v/>
      </c>
      <c r="I1" s="38" t="str">
        <f t="shared" si="0"/>
        <v/>
      </c>
      <c r="J1" s="39" t="str">
        <f t="shared" si="0"/>
        <v/>
      </c>
      <c r="K1" s="38" t="str">
        <f t="shared" si="0"/>
        <v/>
      </c>
    </row>
    <row r="2" spans="1:20" s="19" customFormat="1" ht="20.25" customHeight="1">
      <c r="A2" s="40" t="s">
        <v>1</v>
      </c>
      <c r="B2" s="41" t="str">
        <f>""</f>
        <v/>
      </c>
      <c r="C2" s="41" t="str">
        <f>""</f>
        <v/>
      </c>
      <c r="D2" s="41" t="str">
        <f>""</f>
        <v/>
      </c>
      <c r="E2" s="41" t="str">
        <f>""</f>
        <v/>
      </c>
      <c r="F2" s="40" t="s">
        <v>59</v>
      </c>
      <c r="G2" s="41" t="str">
        <f>""</f>
        <v/>
      </c>
      <c r="H2" s="42" t="s">
        <v>166</v>
      </c>
      <c r="I2" s="41" t="str">
        <f>""</f>
        <v/>
      </c>
      <c r="J2" s="42" t="s">
        <v>3</v>
      </c>
      <c r="K2" s="41" t="str">
        <f>""</f>
        <v/>
      </c>
    </row>
    <row r="3" spans="1:20" s="19" customFormat="1" ht="20.25" customHeight="1">
      <c r="A3" s="43" t="s">
        <v>4</v>
      </c>
      <c r="B3" s="43" t="s">
        <v>60</v>
      </c>
      <c r="C3" s="43" t="str">
        <f>""</f>
        <v/>
      </c>
      <c r="D3" s="43" t="s">
        <v>61</v>
      </c>
      <c r="E3" s="43" t="s">
        <v>62</v>
      </c>
      <c r="F3" s="43" t="s">
        <v>63</v>
      </c>
      <c r="G3" s="43" t="s">
        <v>64</v>
      </c>
      <c r="H3" s="43" t="str">
        <f>""</f>
        <v/>
      </c>
      <c r="I3" s="43" t="s">
        <v>65</v>
      </c>
      <c r="J3" s="43" t="s">
        <v>66</v>
      </c>
      <c r="K3" s="43" t="s">
        <v>67</v>
      </c>
    </row>
    <row r="4" spans="1:20" s="19" customFormat="1" ht="20.25" customHeight="1">
      <c r="A4" s="43" t="s">
        <v>9</v>
      </c>
      <c r="B4" s="20" t="s">
        <v>68</v>
      </c>
      <c r="C4" s="20" t="s">
        <v>69</v>
      </c>
      <c r="D4" s="43" t="str">
        <f>""</f>
        <v/>
      </c>
      <c r="E4" s="43" t="s">
        <v>70</v>
      </c>
      <c r="F4" s="43" t="s">
        <v>71</v>
      </c>
      <c r="G4" s="20" t="s">
        <v>70</v>
      </c>
      <c r="H4" s="20" t="s">
        <v>72</v>
      </c>
      <c r="I4" s="43" t="str">
        <f>""</f>
        <v/>
      </c>
      <c r="J4" s="43" t="str">
        <f>""</f>
        <v/>
      </c>
      <c r="K4" s="43" t="s">
        <v>73</v>
      </c>
    </row>
    <row r="5" spans="1:20" s="19" customFormat="1" ht="20.25" customHeight="1">
      <c r="A5" s="21">
        <v>1</v>
      </c>
      <c r="B5" s="22" t="s">
        <v>28</v>
      </c>
      <c r="C5" s="22" t="s">
        <v>74</v>
      </c>
      <c r="D5" s="23">
        <v>5386.59</v>
      </c>
      <c r="E5" s="23">
        <v>5386.59</v>
      </c>
      <c r="F5" s="23"/>
      <c r="G5" s="23"/>
      <c r="H5" s="23"/>
      <c r="I5" s="23"/>
      <c r="J5" s="23"/>
      <c r="K5" s="23"/>
    </row>
    <row r="6" spans="1:20" ht="20.25" customHeight="1">
      <c r="A6" s="21">
        <v>2</v>
      </c>
      <c r="B6" s="22" t="s">
        <v>75</v>
      </c>
      <c r="C6" s="22" t="s">
        <v>76</v>
      </c>
      <c r="D6" s="23">
        <v>1564.32</v>
      </c>
      <c r="E6" s="23">
        <v>1564.32</v>
      </c>
      <c r="F6" s="23"/>
      <c r="G6" s="23"/>
      <c r="H6" s="23"/>
      <c r="I6" s="23"/>
      <c r="J6" s="23"/>
      <c r="K6" s="23"/>
    </row>
    <row r="7" spans="1:20" ht="20.25" customHeight="1">
      <c r="A7" s="21">
        <v>3</v>
      </c>
      <c r="B7" s="22" t="s">
        <v>77</v>
      </c>
      <c r="C7" s="22" t="s">
        <v>78</v>
      </c>
      <c r="D7" s="23">
        <v>1564.32</v>
      </c>
      <c r="E7" s="23">
        <v>1564.32</v>
      </c>
      <c r="F7" s="23"/>
      <c r="G7" s="23"/>
      <c r="H7" s="23"/>
      <c r="I7" s="23"/>
      <c r="J7" s="23"/>
      <c r="K7" s="23"/>
    </row>
    <row r="8" spans="1:20" ht="20.25" customHeight="1">
      <c r="A8" s="21">
        <v>4</v>
      </c>
      <c r="B8" s="22" t="s">
        <v>79</v>
      </c>
      <c r="C8" s="22" t="s">
        <v>80</v>
      </c>
      <c r="D8" s="23">
        <v>1564.32</v>
      </c>
      <c r="E8" s="23">
        <v>1564.32</v>
      </c>
      <c r="F8" s="23"/>
      <c r="G8" s="23"/>
      <c r="H8" s="23"/>
      <c r="I8" s="23"/>
      <c r="J8" s="23"/>
      <c r="K8" s="23"/>
      <c r="T8" s="25"/>
    </row>
    <row r="9" spans="1:20" ht="20.25" customHeight="1">
      <c r="A9" s="21">
        <v>5</v>
      </c>
      <c r="B9" s="22" t="s">
        <v>81</v>
      </c>
      <c r="C9" s="22" t="s">
        <v>82</v>
      </c>
      <c r="D9" s="27">
        <v>2524.1</v>
      </c>
      <c r="E9" s="27">
        <v>2524.1</v>
      </c>
      <c r="F9" s="23"/>
      <c r="G9" s="23"/>
      <c r="H9" s="23"/>
      <c r="I9" s="23"/>
      <c r="J9" s="23"/>
      <c r="K9" s="23"/>
      <c r="L9" s="26"/>
      <c r="M9" s="17"/>
      <c r="N9" s="17"/>
      <c r="O9" s="17"/>
      <c r="P9" s="17"/>
      <c r="Q9" s="17"/>
      <c r="R9" s="17"/>
      <c r="S9" s="17"/>
      <c r="T9" s="25"/>
    </row>
    <row r="10" spans="1:20" ht="20.25" customHeight="1">
      <c r="A10" s="21">
        <v>7</v>
      </c>
      <c r="B10" s="22" t="s">
        <v>83</v>
      </c>
      <c r="C10" s="22" t="s">
        <v>84</v>
      </c>
      <c r="D10" s="27">
        <v>5</v>
      </c>
      <c r="E10" s="27">
        <v>5</v>
      </c>
      <c r="F10" s="23"/>
      <c r="G10" s="23"/>
      <c r="H10" s="23"/>
      <c r="I10" s="23"/>
      <c r="J10" s="23"/>
      <c r="K10" s="23"/>
      <c r="T10" s="25"/>
    </row>
    <row r="11" spans="1:20" ht="20.25" customHeight="1">
      <c r="A11" s="21">
        <v>7.6666666666666696</v>
      </c>
      <c r="B11" s="22">
        <v>2120899</v>
      </c>
      <c r="C11" s="22" t="s">
        <v>167</v>
      </c>
      <c r="D11" s="27">
        <v>225.09</v>
      </c>
      <c r="E11" s="27">
        <v>225.09</v>
      </c>
      <c r="F11" s="23"/>
      <c r="G11" s="23"/>
      <c r="H11" s="27"/>
      <c r="I11" s="27"/>
      <c r="J11" s="27"/>
      <c r="K11" s="27"/>
      <c r="T11" s="25"/>
    </row>
    <row r="12" spans="1:20" ht="20.25" customHeight="1">
      <c r="A12" s="21">
        <v>8.8095238095238102</v>
      </c>
      <c r="B12" s="22">
        <v>2010499</v>
      </c>
      <c r="C12" s="22" t="s">
        <v>168</v>
      </c>
      <c r="D12" s="27">
        <v>935.68</v>
      </c>
      <c r="E12" s="27">
        <v>935.68</v>
      </c>
      <c r="F12" s="23"/>
      <c r="G12" s="27"/>
      <c r="H12" s="27"/>
      <c r="I12" s="27"/>
      <c r="J12" s="27"/>
      <c r="K12" s="27"/>
      <c r="T12" s="25"/>
    </row>
    <row r="13" spans="1:20" ht="20.25" customHeight="1">
      <c r="A13" s="21">
        <v>9.9523809523809508</v>
      </c>
      <c r="B13" s="22">
        <v>2010403</v>
      </c>
      <c r="C13" s="22" t="s">
        <v>169</v>
      </c>
      <c r="D13" s="27">
        <v>50</v>
      </c>
      <c r="E13" s="27">
        <v>50</v>
      </c>
      <c r="F13" s="23"/>
      <c r="G13" s="27"/>
      <c r="H13" s="27"/>
      <c r="I13" s="27"/>
      <c r="J13" s="27"/>
      <c r="K13" s="27"/>
      <c r="T13" s="25"/>
    </row>
    <row r="14" spans="1:20" ht="20.25" customHeight="1">
      <c r="A14" s="21">
        <v>11.0952380952381</v>
      </c>
      <c r="B14" s="22">
        <v>2120802</v>
      </c>
      <c r="C14" s="22" t="s">
        <v>169</v>
      </c>
      <c r="D14" s="27">
        <v>82.4</v>
      </c>
      <c r="E14" s="27">
        <v>82.4</v>
      </c>
      <c r="F14" s="23"/>
      <c r="G14" s="27"/>
      <c r="H14" s="27"/>
      <c r="I14" s="27"/>
      <c r="J14" s="27"/>
      <c r="K14" s="27"/>
      <c r="T14" s="25"/>
    </row>
    <row r="15" spans="1:20">
      <c r="D15" s="25"/>
    </row>
    <row r="16" spans="1:20">
      <c r="D16" s="25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5" type="noConversion"/>
  <pageMargins left="0.7" right="0.7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showZeros="0" workbookViewId="0">
      <selection activeCell="E18" sqref="E18"/>
    </sheetView>
  </sheetViews>
  <sheetFormatPr defaultColWidth="9" defaultRowHeight="13.5"/>
  <cols>
    <col min="1" max="9" width="16.625" customWidth="1"/>
  </cols>
  <sheetData>
    <row r="1" spans="1:9" s="9" customFormat="1" ht="63.75" customHeight="1">
      <c r="A1" s="44" t="s">
        <v>85</v>
      </c>
      <c r="B1" s="45" t="str">
        <f t="shared" ref="B1:I1" si="0">""</f>
        <v/>
      </c>
      <c r="C1" s="45" t="str">
        <f t="shared" si="0"/>
        <v/>
      </c>
      <c r="D1" s="45" t="str">
        <f t="shared" si="0"/>
        <v/>
      </c>
      <c r="E1" s="45" t="str">
        <f t="shared" si="0"/>
        <v/>
      </c>
      <c r="F1" s="45" t="str">
        <f t="shared" si="0"/>
        <v/>
      </c>
      <c r="G1" s="45" t="str">
        <f t="shared" si="0"/>
        <v/>
      </c>
      <c r="H1" s="46" t="str">
        <f t="shared" si="0"/>
        <v/>
      </c>
      <c r="I1" s="45" t="str">
        <f t="shared" si="0"/>
        <v/>
      </c>
    </row>
    <row r="2" spans="1:9" s="9" customFormat="1">
      <c r="A2" s="47" t="s">
        <v>1</v>
      </c>
      <c r="B2" s="45" t="str">
        <f>""</f>
        <v/>
      </c>
      <c r="C2" s="45" t="str">
        <f>""</f>
        <v/>
      </c>
      <c r="D2" s="45" t="str">
        <f>""</f>
        <v/>
      </c>
      <c r="E2" s="47" t="s">
        <v>59</v>
      </c>
      <c r="F2" s="42" t="s">
        <v>170</v>
      </c>
      <c r="G2" s="45" t="str">
        <f>""</f>
        <v/>
      </c>
      <c r="H2" s="46" t="s">
        <v>3</v>
      </c>
      <c r="I2" s="45" t="str">
        <f>""</f>
        <v/>
      </c>
    </row>
    <row r="3" spans="1:9" s="9" customFormat="1">
      <c r="A3" s="48" t="s">
        <v>4</v>
      </c>
      <c r="B3" s="48" t="s">
        <v>60</v>
      </c>
      <c r="C3" s="48" t="str">
        <f>""</f>
        <v/>
      </c>
      <c r="D3" s="48" t="s">
        <v>86</v>
      </c>
      <c r="E3" s="48" t="s">
        <v>87</v>
      </c>
      <c r="F3" s="48" t="s">
        <v>88</v>
      </c>
      <c r="G3" s="48" t="s">
        <v>89</v>
      </c>
      <c r="H3" s="48" t="s">
        <v>90</v>
      </c>
      <c r="I3" s="48" t="s">
        <v>91</v>
      </c>
    </row>
    <row r="4" spans="1:9" s="9" customFormat="1">
      <c r="A4" s="48" t="s">
        <v>9</v>
      </c>
      <c r="B4" s="2" t="s">
        <v>68</v>
      </c>
      <c r="C4" s="2" t="s">
        <v>69</v>
      </c>
      <c r="D4" s="48" t="str">
        <f>""</f>
        <v/>
      </c>
      <c r="E4" s="48" t="s">
        <v>71</v>
      </c>
      <c r="F4" s="48" t="s">
        <v>92</v>
      </c>
      <c r="G4" s="48" t="str">
        <f>""</f>
        <v/>
      </c>
      <c r="H4" s="48" t="str">
        <f>""</f>
        <v/>
      </c>
      <c r="I4" s="48" t="s">
        <v>73</v>
      </c>
    </row>
    <row r="5" spans="1:9" s="9" customForma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93</v>
      </c>
      <c r="G5" s="2" t="s">
        <v>94</v>
      </c>
      <c r="H5" s="2" t="s">
        <v>95</v>
      </c>
      <c r="I5" s="2" t="s">
        <v>96</v>
      </c>
    </row>
    <row r="6" spans="1:9">
      <c r="A6" s="21">
        <v>1</v>
      </c>
      <c r="B6" s="22" t="s">
        <v>28</v>
      </c>
      <c r="C6" s="22" t="s">
        <v>74</v>
      </c>
      <c r="D6" s="23">
        <v>5386.59</v>
      </c>
      <c r="E6" s="23">
        <v>1290.72</v>
      </c>
      <c r="F6" s="23">
        <v>4095.87</v>
      </c>
      <c r="G6" s="29"/>
      <c r="H6" s="28"/>
      <c r="I6" s="28"/>
    </row>
    <row r="7" spans="1:9">
      <c r="A7" s="21">
        <v>2</v>
      </c>
      <c r="B7" s="22" t="s">
        <v>75</v>
      </c>
      <c r="C7" s="22" t="s">
        <v>76</v>
      </c>
      <c r="D7" s="23">
        <v>1564.32</v>
      </c>
      <c r="E7" s="23">
        <v>1290.72</v>
      </c>
      <c r="F7" s="23">
        <v>273.60000000000002</v>
      </c>
      <c r="G7" s="28"/>
      <c r="H7" s="28"/>
      <c r="I7" s="28"/>
    </row>
    <row r="8" spans="1:9">
      <c r="A8" s="21">
        <v>3</v>
      </c>
      <c r="B8" s="22" t="s">
        <v>77</v>
      </c>
      <c r="C8" s="22" t="s">
        <v>78</v>
      </c>
      <c r="D8" s="23">
        <v>1564.32</v>
      </c>
      <c r="E8" s="23">
        <v>1290.72</v>
      </c>
      <c r="F8" s="23">
        <v>273.60000000000002</v>
      </c>
      <c r="G8" s="28"/>
      <c r="H8" s="28"/>
      <c r="I8" s="28"/>
    </row>
    <row r="9" spans="1:9">
      <c r="A9" s="21">
        <v>4</v>
      </c>
      <c r="B9" s="22" t="s">
        <v>79</v>
      </c>
      <c r="C9" s="22" t="s">
        <v>80</v>
      </c>
      <c r="D9" s="23">
        <v>1564.32</v>
      </c>
      <c r="E9" s="23">
        <f>D9-F9</f>
        <v>1290.7199999999998</v>
      </c>
      <c r="F9" s="23">
        <v>273.60000000000002</v>
      </c>
      <c r="G9" s="28"/>
      <c r="H9" s="28"/>
      <c r="I9" s="28"/>
    </row>
    <row r="10" spans="1:9">
      <c r="A10" s="21">
        <v>5</v>
      </c>
      <c r="B10" s="22" t="s">
        <v>81</v>
      </c>
      <c r="C10" s="22" t="s">
        <v>82</v>
      </c>
      <c r="D10" s="27">
        <v>2524.1</v>
      </c>
      <c r="E10" s="27"/>
      <c r="F10" s="27">
        <v>2524.1</v>
      </c>
      <c r="G10" s="28"/>
      <c r="H10" s="28"/>
      <c r="I10" s="28"/>
    </row>
    <row r="11" spans="1:9">
      <c r="A11" s="21">
        <v>7</v>
      </c>
      <c r="B11" s="22" t="s">
        <v>83</v>
      </c>
      <c r="C11" s="22" t="s">
        <v>84</v>
      </c>
      <c r="D11" s="27">
        <v>5</v>
      </c>
      <c r="E11" s="27"/>
      <c r="F11" s="27">
        <v>5</v>
      </c>
      <c r="G11" s="28"/>
      <c r="H11" s="28"/>
      <c r="I11" s="28"/>
    </row>
    <row r="12" spans="1:9">
      <c r="A12" s="21">
        <v>7.6666666666666696</v>
      </c>
      <c r="B12" s="22">
        <v>2120899</v>
      </c>
      <c r="C12" s="22" t="s">
        <v>167</v>
      </c>
      <c r="D12" s="27">
        <v>225.09</v>
      </c>
      <c r="E12" s="27"/>
      <c r="F12" s="27">
        <v>225.09</v>
      </c>
      <c r="G12" s="28"/>
      <c r="H12" s="28"/>
      <c r="I12" s="28"/>
    </row>
    <row r="13" spans="1:9">
      <c r="A13" s="21">
        <v>8.8095238095238102</v>
      </c>
      <c r="B13" s="22">
        <v>2010499</v>
      </c>
      <c r="C13" s="22" t="s">
        <v>168</v>
      </c>
      <c r="D13" s="27">
        <v>935.68</v>
      </c>
      <c r="E13" s="27"/>
      <c r="F13" s="27">
        <v>935.68</v>
      </c>
      <c r="G13" s="28"/>
      <c r="H13" s="28"/>
      <c r="I13" s="28"/>
    </row>
    <row r="14" spans="1:9">
      <c r="A14" s="21">
        <v>9.9523809523809508</v>
      </c>
      <c r="B14" s="22">
        <v>2010403</v>
      </c>
      <c r="C14" s="22" t="s">
        <v>169</v>
      </c>
      <c r="D14" s="27">
        <v>50</v>
      </c>
      <c r="E14" s="27"/>
      <c r="F14" s="27">
        <v>50</v>
      </c>
      <c r="G14" s="28"/>
      <c r="H14" s="28"/>
      <c r="I14" s="28"/>
    </row>
    <row r="15" spans="1:9">
      <c r="A15" s="21">
        <v>11.0952380952381</v>
      </c>
      <c r="B15" s="22">
        <v>2120802</v>
      </c>
      <c r="C15" s="22" t="s">
        <v>169</v>
      </c>
      <c r="D15" s="27">
        <v>82.4</v>
      </c>
      <c r="E15" s="27"/>
      <c r="F15" s="27">
        <v>82.4</v>
      </c>
      <c r="G15" s="28"/>
      <c r="H15" s="28"/>
      <c r="I15" s="28"/>
    </row>
    <row r="16" spans="1:9">
      <c r="D16" s="18"/>
      <c r="F16" s="18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Zeros="0" topLeftCell="A19" workbookViewId="0">
      <selection activeCell="E6" sqref="E6:G37"/>
    </sheetView>
  </sheetViews>
  <sheetFormatPr defaultColWidth="9" defaultRowHeight="13.5"/>
  <cols>
    <col min="1" max="1" width="9.625" customWidth="1"/>
    <col min="2" max="2" width="22.75" customWidth="1"/>
    <col min="3" max="3" width="17.25" customWidth="1"/>
    <col min="4" max="4" width="30.625" customWidth="1"/>
    <col min="5" max="8" width="17.25" customWidth="1"/>
  </cols>
  <sheetData>
    <row r="1" spans="1:8" s="9" customFormat="1" ht="58.5" customHeight="1">
      <c r="A1" s="44" t="s">
        <v>97</v>
      </c>
      <c r="B1" s="45" t="str">
        <f t="shared" ref="B1:H1" si="0">""</f>
        <v/>
      </c>
      <c r="C1" s="45" t="str">
        <f t="shared" si="0"/>
        <v/>
      </c>
      <c r="D1" s="45" t="str">
        <f t="shared" si="0"/>
        <v/>
      </c>
      <c r="E1" s="45" t="str">
        <f t="shared" si="0"/>
        <v/>
      </c>
      <c r="F1" s="45" t="str">
        <f t="shared" si="0"/>
        <v/>
      </c>
      <c r="G1" s="46" t="str">
        <f t="shared" si="0"/>
        <v/>
      </c>
      <c r="H1" s="45" t="str">
        <f t="shared" si="0"/>
        <v/>
      </c>
    </row>
    <row r="2" spans="1:8" s="9" customFormat="1">
      <c r="A2" s="47" t="s">
        <v>1</v>
      </c>
      <c r="B2" s="45" t="str">
        <f>""</f>
        <v/>
      </c>
      <c r="C2" s="45" t="str">
        <f>""</f>
        <v/>
      </c>
      <c r="D2" s="45" t="str">
        <f>""</f>
        <v/>
      </c>
      <c r="E2" s="42" t="s">
        <v>170</v>
      </c>
      <c r="F2" s="45" t="str">
        <f>""</f>
        <v/>
      </c>
      <c r="G2" s="46" t="s">
        <v>3</v>
      </c>
      <c r="H2" s="45" t="str">
        <f>""</f>
        <v/>
      </c>
    </row>
    <row r="3" spans="1:8" s="9" customFormat="1">
      <c r="A3" s="48" t="s">
        <v>4</v>
      </c>
      <c r="B3" s="48" t="s">
        <v>5</v>
      </c>
      <c r="C3" s="48" t="str">
        <f>""</f>
        <v/>
      </c>
      <c r="D3" s="48" t="s">
        <v>6</v>
      </c>
      <c r="E3" s="48" t="s">
        <v>64</v>
      </c>
      <c r="F3" s="48" t="s">
        <v>65</v>
      </c>
      <c r="G3" s="48" t="s">
        <v>66</v>
      </c>
      <c r="H3" s="48" t="s">
        <v>67</v>
      </c>
    </row>
    <row r="4" spans="1:8" s="9" customFormat="1" ht="22.5">
      <c r="A4" s="48" t="s">
        <v>9</v>
      </c>
      <c r="B4" s="2" t="s">
        <v>7</v>
      </c>
      <c r="C4" s="2" t="s">
        <v>98</v>
      </c>
      <c r="D4" s="2" t="s">
        <v>7</v>
      </c>
      <c r="E4" s="2" t="s">
        <v>74</v>
      </c>
      <c r="F4" s="2" t="s">
        <v>99</v>
      </c>
      <c r="G4" s="2" t="s">
        <v>100</v>
      </c>
      <c r="H4" s="2" t="s">
        <v>101</v>
      </c>
    </row>
    <row r="5" spans="1:8" s="9" customForma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93</v>
      </c>
      <c r="G5" s="2" t="s">
        <v>94</v>
      </c>
      <c r="H5" s="2" t="s">
        <v>95</v>
      </c>
    </row>
    <row r="6" spans="1:8" s="9" customFormat="1">
      <c r="A6" s="3">
        <v>1</v>
      </c>
      <c r="B6" s="4" t="s">
        <v>102</v>
      </c>
      <c r="C6" s="5">
        <v>5079.1000000000004</v>
      </c>
      <c r="D6" s="4" t="s">
        <v>15</v>
      </c>
      <c r="E6" s="5">
        <v>2918.06</v>
      </c>
      <c r="F6" s="5">
        <f>E6-G6</f>
        <v>2610.5699999999997</v>
      </c>
      <c r="G6" s="5">
        <v>307.49</v>
      </c>
      <c r="H6" s="5">
        <v>0</v>
      </c>
    </row>
    <row r="7" spans="1:8" s="9" customFormat="1">
      <c r="A7" s="3">
        <v>2</v>
      </c>
      <c r="B7" s="4" t="s">
        <v>103</v>
      </c>
      <c r="C7" s="5">
        <v>307.49</v>
      </c>
      <c r="D7" s="4" t="s">
        <v>17</v>
      </c>
      <c r="E7" s="5">
        <v>0</v>
      </c>
      <c r="F7" s="5">
        <v>0</v>
      </c>
      <c r="G7" s="5">
        <v>0</v>
      </c>
      <c r="H7" s="5">
        <v>0</v>
      </c>
    </row>
    <row r="8" spans="1:8">
      <c r="A8" s="3">
        <v>3</v>
      </c>
      <c r="B8" s="4" t="s">
        <v>104</v>
      </c>
      <c r="C8" s="5">
        <v>0</v>
      </c>
      <c r="D8" s="4" t="s">
        <v>19</v>
      </c>
      <c r="E8" s="5">
        <v>0</v>
      </c>
      <c r="F8" s="5">
        <v>0</v>
      </c>
      <c r="G8" s="5">
        <v>0</v>
      </c>
      <c r="H8" s="5">
        <v>0</v>
      </c>
    </row>
    <row r="9" spans="1:8">
      <c r="A9" s="3">
        <v>4</v>
      </c>
      <c r="B9" s="4" t="s">
        <v>28</v>
      </c>
      <c r="C9" s="5" t="s">
        <v>28</v>
      </c>
      <c r="D9" s="4" t="s">
        <v>21</v>
      </c>
      <c r="E9" s="5">
        <v>0</v>
      </c>
      <c r="F9" s="5">
        <v>0</v>
      </c>
      <c r="G9" s="5">
        <v>0</v>
      </c>
      <c r="H9" s="5">
        <v>0</v>
      </c>
    </row>
    <row r="10" spans="1:8">
      <c r="A10" s="3">
        <v>5</v>
      </c>
      <c r="B10" s="4" t="s">
        <v>28</v>
      </c>
      <c r="C10" s="5" t="s">
        <v>28</v>
      </c>
      <c r="D10" s="4" t="s">
        <v>23</v>
      </c>
      <c r="E10" s="5">
        <v>0</v>
      </c>
      <c r="F10" s="5">
        <v>0</v>
      </c>
      <c r="G10" s="5">
        <v>0</v>
      </c>
      <c r="H10" s="5">
        <v>0</v>
      </c>
    </row>
    <row r="11" spans="1:8">
      <c r="A11" s="3">
        <v>6</v>
      </c>
      <c r="B11" s="4" t="s">
        <v>28</v>
      </c>
      <c r="C11" s="5" t="s">
        <v>28</v>
      </c>
      <c r="D11" s="4" t="s">
        <v>25</v>
      </c>
      <c r="E11" s="5">
        <v>0</v>
      </c>
      <c r="F11" s="5">
        <v>0</v>
      </c>
      <c r="G11" s="5">
        <v>0</v>
      </c>
      <c r="H11" s="5">
        <v>0</v>
      </c>
    </row>
    <row r="12" spans="1:8">
      <c r="A12" s="3">
        <v>7</v>
      </c>
      <c r="B12" s="4" t="s">
        <v>28</v>
      </c>
      <c r="C12" s="5" t="s">
        <v>28</v>
      </c>
      <c r="D12" s="4" t="s">
        <v>27</v>
      </c>
      <c r="E12" s="5">
        <v>0</v>
      </c>
      <c r="F12" s="5">
        <v>0</v>
      </c>
      <c r="G12" s="5">
        <v>0</v>
      </c>
      <c r="H12" s="5">
        <v>0</v>
      </c>
    </row>
    <row r="13" spans="1:8">
      <c r="A13" s="3">
        <v>8</v>
      </c>
      <c r="B13" s="4" t="s">
        <v>28</v>
      </c>
      <c r="C13" s="5" t="s">
        <v>28</v>
      </c>
      <c r="D13" s="4" t="s">
        <v>29</v>
      </c>
      <c r="E13" s="5">
        <v>2224.37</v>
      </c>
      <c r="F13" s="5">
        <v>2224.37</v>
      </c>
      <c r="G13" s="5">
        <v>0</v>
      </c>
      <c r="H13" s="5">
        <v>0</v>
      </c>
    </row>
    <row r="14" spans="1:8">
      <c r="A14" s="3">
        <v>9</v>
      </c>
      <c r="B14" s="4" t="s">
        <v>28</v>
      </c>
      <c r="C14" s="5" t="s">
        <v>28</v>
      </c>
      <c r="D14" s="4" t="s">
        <v>30</v>
      </c>
      <c r="E14" s="5">
        <v>0</v>
      </c>
      <c r="F14" s="5">
        <v>0</v>
      </c>
      <c r="G14" s="5">
        <v>0</v>
      </c>
      <c r="H14" s="5">
        <v>0</v>
      </c>
    </row>
    <row r="15" spans="1:8">
      <c r="A15" s="3">
        <v>10</v>
      </c>
      <c r="B15" s="4" t="s">
        <v>28</v>
      </c>
      <c r="C15" s="5" t="s">
        <v>28</v>
      </c>
      <c r="D15" s="4" t="s">
        <v>31</v>
      </c>
      <c r="E15" s="5">
        <v>0</v>
      </c>
      <c r="F15" s="5">
        <v>0</v>
      </c>
      <c r="G15" s="5">
        <v>0</v>
      </c>
      <c r="H15" s="5">
        <v>0</v>
      </c>
    </row>
    <row r="16" spans="1:8">
      <c r="A16" s="3">
        <v>11</v>
      </c>
      <c r="B16" s="4" t="s">
        <v>28</v>
      </c>
      <c r="C16" s="5" t="s">
        <v>28</v>
      </c>
      <c r="D16" s="4" t="s">
        <v>32</v>
      </c>
      <c r="E16" s="5">
        <v>0</v>
      </c>
      <c r="F16" s="5">
        <v>0</v>
      </c>
      <c r="G16" s="5">
        <v>0</v>
      </c>
      <c r="H16" s="5">
        <v>0</v>
      </c>
    </row>
    <row r="17" spans="1:11">
      <c r="A17" s="3">
        <v>12</v>
      </c>
      <c r="B17" s="4" t="s">
        <v>28</v>
      </c>
      <c r="C17" s="5" t="s">
        <v>28</v>
      </c>
      <c r="D17" s="4" t="s">
        <v>33</v>
      </c>
      <c r="E17" s="5"/>
      <c r="F17" s="5">
        <v>0</v>
      </c>
      <c r="G17" s="5"/>
      <c r="H17" s="5">
        <v>0</v>
      </c>
    </row>
    <row r="18" spans="1:11">
      <c r="A18" s="3">
        <v>13</v>
      </c>
      <c r="B18" s="4" t="s">
        <v>28</v>
      </c>
      <c r="C18" s="5" t="s">
        <v>28</v>
      </c>
      <c r="D18" s="4" t="s">
        <v>34</v>
      </c>
      <c r="E18" s="5">
        <v>0</v>
      </c>
      <c r="F18" s="5">
        <v>0</v>
      </c>
      <c r="G18" s="5">
        <v>0</v>
      </c>
      <c r="H18" s="5">
        <v>0</v>
      </c>
    </row>
    <row r="19" spans="1:11">
      <c r="A19" s="3">
        <v>14</v>
      </c>
      <c r="B19" s="4" t="s">
        <v>28</v>
      </c>
      <c r="C19" s="5" t="s">
        <v>28</v>
      </c>
      <c r="D19" s="4" t="s">
        <v>35</v>
      </c>
      <c r="E19" s="5">
        <v>0</v>
      </c>
      <c r="F19" s="5">
        <v>0</v>
      </c>
      <c r="G19" s="5">
        <v>0</v>
      </c>
      <c r="H19" s="5">
        <v>0</v>
      </c>
    </row>
    <row r="20" spans="1:11">
      <c r="A20" s="3">
        <v>15</v>
      </c>
      <c r="B20" s="4" t="s">
        <v>28</v>
      </c>
      <c r="C20" s="5" t="s">
        <v>28</v>
      </c>
      <c r="D20" s="4" t="s">
        <v>36</v>
      </c>
      <c r="E20" s="5">
        <v>0</v>
      </c>
      <c r="F20" s="5">
        <v>0</v>
      </c>
      <c r="G20" s="5">
        <v>0</v>
      </c>
      <c r="H20" s="5">
        <v>0</v>
      </c>
    </row>
    <row r="21" spans="1:11">
      <c r="A21" s="3">
        <v>16</v>
      </c>
      <c r="B21" s="4" t="s">
        <v>28</v>
      </c>
      <c r="C21" s="5" t="s">
        <v>28</v>
      </c>
      <c r="D21" s="4" t="s">
        <v>37</v>
      </c>
      <c r="E21" s="5">
        <v>0</v>
      </c>
      <c r="F21" s="5">
        <v>0</v>
      </c>
      <c r="G21" s="5">
        <v>0</v>
      </c>
      <c r="H21" s="5">
        <v>0</v>
      </c>
    </row>
    <row r="22" spans="1:11">
      <c r="A22" s="3">
        <v>17</v>
      </c>
      <c r="B22" s="4" t="s">
        <v>28</v>
      </c>
      <c r="C22" s="5" t="s">
        <v>28</v>
      </c>
      <c r="D22" s="4" t="s">
        <v>38</v>
      </c>
      <c r="E22" s="5">
        <v>0</v>
      </c>
      <c r="F22" s="5">
        <v>0</v>
      </c>
      <c r="G22" s="5">
        <v>0</v>
      </c>
      <c r="H22" s="5">
        <v>0</v>
      </c>
    </row>
    <row r="23" spans="1:11">
      <c r="A23" s="3">
        <v>18</v>
      </c>
      <c r="B23" s="4" t="s">
        <v>28</v>
      </c>
      <c r="C23" s="5" t="s">
        <v>28</v>
      </c>
      <c r="D23" s="4" t="s">
        <v>39</v>
      </c>
      <c r="E23" s="5">
        <v>0</v>
      </c>
      <c r="F23" s="5">
        <v>0</v>
      </c>
      <c r="G23" s="5">
        <v>0</v>
      </c>
      <c r="H23" s="5">
        <v>0</v>
      </c>
      <c r="K23" s="13"/>
    </row>
    <row r="24" spans="1:11">
      <c r="A24" s="3">
        <v>19</v>
      </c>
      <c r="B24" s="4" t="s">
        <v>28</v>
      </c>
      <c r="C24" s="5" t="s">
        <v>28</v>
      </c>
      <c r="D24" s="4" t="s">
        <v>40</v>
      </c>
      <c r="E24" s="5">
        <v>0</v>
      </c>
      <c r="F24" s="5">
        <v>0</v>
      </c>
      <c r="G24" s="5">
        <v>0</v>
      </c>
      <c r="H24" s="5">
        <v>0</v>
      </c>
    </row>
    <row r="25" spans="1:11">
      <c r="A25" s="3">
        <v>20</v>
      </c>
      <c r="B25" s="4" t="s">
        <v>28</v>
      </c>
      <c r="C25" s="5" t="s">
        <v>28</v>
      </c>
      <c r="D25" s="4" t="s">
        <v>41</v>
      </c>
      <c r="E25" s="5">
        <v>0</v>
      </c>
      <c r="F25" s="5">
        <v>0</v>
      </c>
      <c r="G25" s="5">
        <v>0</v>
      </c>
      <c r="H25" s="5">
        <v>0</v>
      </c>
    </row>
    <row r="26" spans="1:11">
      <c r="A26" s="3">
        <v>21</v>
      </c>
      <c r="B26" s="4" t="s">
        <v>28</v>
      </c>
      <c r="C26" s="5" t="s">
        <v>28</v>
      </c>
      <c r="D26" s="4" t="s">
        <v>42</v>
      </c>
      <c r="E26" s="5">
        <v>244.16</v>
      </c>
      <c r="F26" s="5">
        <v>244.16</v>
      </c>
      <c r="G26" s="5">
        <v>0</v>
      </c>
      <c r="H26" s="5">
        <v>0</v>
      </c>
    </row>
    <row r="27" spans="1:11">
      <c r="A27" s="3">
        <v>22</v>
      </c>
      <c r="B27" s="4" t="s">
        <v>28</v>
      </c>
      <c r="C27" s="5" t="s">
        <v>28</v>
      </c>
      <c r="D27" s="4" t="s">
        <v>43</v>
      </c>
      <c r="E27" s="5">
        <v>0</v>
      </c>
      <c r="F27" s="5">
        <v>0</v>
      </c>
      <c r="G27" s="5">
        <v>0</v>
      </c>
      <c r="H27" s="5">
        <v>0</v>
      </c>
    </row>
    <row r="28" spans="1:11">
      <c r="A28" s="3">
        <v>23</v>
      </c>
      <c r="B28" s="4" t="s">
        <v>28</v>
      </c>
      <c r="C28" s="5" t="s">
        <v>28</v>
      </c>
      <c r="D28" s="4" t="s">
        <v>44</v>
      </c>
      <c r="E28" s="5">
        <v>0</v>
      </c>
      <c r="F28" s="5">
        <v>0</v>
      </c>
      <c r="G28" s="5">
        <v>0</v>
      </c>
      <c r="H28" s="5">
        <v>0</v>
      </c>
    </row>
    <row r="29" spans="1:11">
      <c r="A29" s="3">
        <v>24</v>
      </c>
      <c r="B29" s="4" t="s">
        <v>28</v>
      </c>
      <c r="C29" s="5" t="s">
        <v>28</v>
      </c>
      <c r="D29" s="4" t="s">
        <v>45</v>
      </c>
      <c r="E29" s="5">
        <v>0</v>
      </c>
      <c r="F29" s="5">
        <v>0</v>
      </c>
      <c r="G29" s="5">
        <v>0</v>
      </c>
      <c r="H29" s="5">
        <v>0</v>
      </c>
    </row>
    <row r="30" spans="1:11">
      <c r="A30" s="3">
        <v>25</v>
      </c>
      <c r="B30" s="4" t="s">
        <v>28</v>
      </c>
      <c r="C30" s="5" t="s">
        <v>28</v>
      </c>
      <c r="D30" s="4" t="s">
        <v>46</v>
      </c>
      <c r="E30" s="5">
        <v>0</v>
      </c>
      <c r="F30" s="5">
        <v>0</v>
      </c>
      <c r="G30" s="5">
        <v>0</v>
      </c>
      <c r="H30" s="5">
        <v>0</v>
      </c>
    </row>
    <row r="31" spans="1:11">
      <c r="A31" s="3">
        <v>26</v>
      </c>
      <c r="B31" s="4" t="s">
        <v>28</v>
      </c>
      <c r="C31" s="5" t="s">
        <v>28</v>
      </c>
      <c r="D31" s="4" t="s">
        <v>47</v>
      </c>
      <c r="E31" s="5">
        <v>0</v>
      </c>
      <c r="F31" s="5">
        <v>0</v>
      </c>
      <c r="G31" s="5">
        <v>0</v>
      </c>
      <c r="H31" s="5">
        <v>0</v>
      </c>
    </row>
    <row r="32" spans="1:11">
      <c r="A32" s="3">
        <v>27</v>
      </c>
      <c r="B32" s="4" t="s">
        <v>28</v>
      </c>
      <c r="C32" s="5" t="s">
        <v>28</v>
      </c>
      <c r="D32" s="4" t="s">
        <v>48</v>
      </c>
      <c r="E32" s="5">
        <v>0</v>
      </c>
      <c r="F32" s="5">
        <v>0</v>
      </c>
      <c r="G32" s="5">
        <v>0</v>
      </c>
      <c r="H32" s="5">
        <v>0</v>
      </c>
    </row>
    <row r="33" spans="1:8">
      <c r="A33" s="3">
        <v>28</v>
      </c>
      <c r="B33" s="4" t="s">
        <v>28</v>
      </c>
      <c r="C33" s="5" t="s">
        <v>28</v>
      </c>
      <c r="D33" s="4" t="s">
        <v>49</v>
      </c>
      <c r="E33" s="5">
        <v>0</v>
      </c>
      <c r="F33" s="5">
        <v>0</v>
      </c>
      <c r="G33" s="5">
        <v>0</v>
      </c>
      <c r="H33" s="5">
        <v>0</v>
      </c>
    </row>
    <row r="34" spans="1:8">
      <c r="A34" s="3">
        <v>29</v>
      </c>
      <c r="B34" s="4" t="s">
        <v>28</v>
      </c>
      <c r="C34" s="5" t="s">
        <v>28</v>
      </c>
      <c r="D34" s="4" t="s">
        <v>50</v>
      </c>
      <c r="E34" s="5">
        <v>0</v>
      </c>
      <c r="F34" s="5">
        <v>0</v>
      </c>
      <c r="G34" s="5">
        <v>0</v>
      </c>
      <c r="H34" s="5">
        <v>0</v>
      </c>
    </row>
    <row r="35" spans="1:8">
      <c r="A35" s="3">
        <v>30</v>
      </c>
      <c r="B35" s="4" t="s">
        <v>51</v>
      </c>
      <c r="C35" s="5">
        <f>C6+C7</f>
        <v>5386.59</v>
      </c>
      <c r="D35" s="4" t="s">
        <v>52</v>
      </c>
      <c r="E35" s="5"/>
      <c r="F35" s="5"/>
      <c r="G35" s="5"/>
      <c r="H35" s="5">
        <v>0</v>
      </c>
    </row>
    <row r="36" spans="1:8">
      <c r="A36" s="3">
        <v>31</v>
      </c>
      <c r="B36" s="4" t="s">
        <v>105</v>
      </c>
      <c r="C36" s="5">
        <v>0</v>
      </c>
      <c r="D36" s="4" t="s">
        <v>56</v>
      </c>
      <c r="E36" s="5">
        <v>0</v>
      </c>
      <c r="F36" s="5">
        <v>0</v>
      </c>
      <c r="G36" s="5">
        <v>0</v>
      </c>
      <c r="H36" s="5">
        <v>0</v>
      </c>
    </row>
    <row r="37" spans="1:8">
      <c r="A37" s="3"/>
      <c r="B37" s="4" t="s">
        <v>57</v>
      </c>
      <c r="C37" s="5">
        <v>5386.59</v>
      </c>
      <c r="D37" s="4" t="s">
        <v>57</v>
      </c>
      <c r="E37" s="5">
        <f>SUM(E6:E36)</f>
        <v>5386.59</v>
      </c>
      <c r="F37" s="5">
        <f>SUM(F6:F36)</f>
        <v>5079.0999999999995</v>
      </c>
      <c r="G37" s="5">
        <f>SUM(G6:G36)</f>
        <v>307.49</v>
      </c>
      <c r="H37" s="5">
        <v>0</v>
      </c>
    </row>
    <row r="38" spans="1:8">
      <c r="C38" s="18"/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Zeros="0" workbookViewId="0">
      <selection activeCell="D17" sqref="D17"/>
    </sheetView>
  </sheetViews>
  <sheetFormatPr defaultColWidth="9" defaultRowHeight="13.5"/>
  <cols>
    <col min="1" max="6" width="23.125" customWidth="1"/>
  </cols>
  <sheetData>
    <row r="1" spans="1:6" s="9" customFormat="1" ht="48.75" customHeight="1">
      <c r="A1" s="44" t="s">
        <v>106</v>
      </c>
      <c r="B1" s="45" t="str">
        <f>""</f>
        <v/>
      </c>
      <c r="C1" s="45" t="str">
        <f>""</f>
        <v/>
      </c>
      <c r="D1" s="45" t="str">
        <f>""</f>
        <v/>
      </c>
      <c r="E1" s="46" t="str">
        <f>""</f>
        <v/>
      </c>
      <c r="F1" s="45" t="str">
        <f>""</f>
        <v/>
      </c>
    </row>
    <row r="2" spans="1:6" s="9" customFormat="1">
      <c r="A2" s="47" t="s">
        <v>107</v>
      </c>
      <c r="B2" s="45" t="str">
        <f>""</f>
        <v/>
      </c>
      <c r="C2" s="46" t="s">
        <v>2</v>
      </c>
      <c r="D2" s="45" t="str">
        <f>""</f>
        <v/>
      </c>
      <c r="E2" s="30" t="s">
        <v>170</v>
      </c>
      <c r="F2" s="1" t="s">
        <v>3</v>
      </c>
    </row>
    <row r="3" spans="1:6" s="9" customFormat="1">
      <c r="A3" s="48" t="s">
        <v>4</v>
      </c>
      <c r="B3" s="48" t="s">
        <v>60</v>
      </c>
      <c r="C3" s="48" t="str">
        <f>""</f>
        <v/>
      </c>
      <c r="D3" s="48" t="s">
        <v>74</v>
      </c>
      <c r="E3" s="48" t="s">
        <v>87</v>
      </c>
      <c r="F3" s="48" t="s">
        <v>88</v>
      </c>
    </row>
    <row r="4" spans="1:6" s="9" customFormat="1">
      <c r="A4" s="48" t="s">
        <v>9</v>
      </c>
      <c r="B4" s="2" t="s">
        <v>68</v>
      </c>
      <c r="C4" s="2" t="s">
        <v>69</v>
      </c>
      <c r="D4" s="48" t="str">
        <f>""</f>
        <v/>
      </c>
      <c r="E4" s="48" t="str">
        <f>""</f>
        <v/>
      </c>
      <c r="F4" s="48" t="s">
        <v>73</v>
      </c>
    </row>
    <row r="5" spans="1:6" s="9" customForma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93</v>
      </c>
    </row>
    <row r="6" spans="1:6">
      <c r="A6" s="3">
        <v>1</v>
      </c>
      <c r="B6" s="4" t="s">
        <v>28</v>
      </c>
      <c r="C6" s="4" t="s">
        <v>74</v>
      </c>
      <c r="D6" s="23">
        <v>5079.1000000000004</v>
      </c>
      <c r="E6" s="23">
        <v>1290.72</v>
      </c>
      <c r="F6" s="23">
        <v>3788.38</v>
      </c>
    </row>
    <row r="7" spans="1:6">
      <c r="A7" s="3">
        <v>2</v>
      </c>
      <c r="B7" s="22" t="s">
        <v>28</v>
      </c>
      <c r="C7" s="22" t="s">
        <v>74</v>
      </c>
      <c r="D7" s="23">
        <v>5079.1000000000004</v>
      </c>
      <c r="E7" s="23">
        <v>1290.72</v>
      </c>
      <c r="F7" s="23">
        <v>3788.38</v>
      </c>
    </row>
    <row r="8" spans="1:6">
      <c r="A8" s="3">
        <v>3</v>
      </c>
      <c r="B8" s="22" t="s">
        <v>75</v>
      </c>
      <c r="C8" s="22" t="s">
        <v>76</v>
      </c>
      <c r="D8" s="23">
        <v>1564.32</v>
      </c>
      <c r="E8" s="23">
        <v>1290.72</v>
      </c>
      <c r="F8" s="23">
        <v>273.60000000000002</v>
      </c>
    </row>
    <row r="9" spans="1:6">
      <c r="A9" s="3">
        <v>4</v>
      </c>
      <c r="B9" s="22" t="s">
        <v>77</v>
      </c>
      <c r="C9" s="22" t="s">
        <v>78</v>
      </c>
      <c r="D9" s="23">
        <v>1564.32</v>
      </c>
      <c r="E9" s="23">
        <v>1290.72</v>
      </c>
      <c r="F9" s="23">
        <v>273.60000000000002</v>
      </c>
    </row>
    <row r="10" spans="1:6">
      <c r="A10" s="3">
        <v>5</v>
      </c>
      <c r="B10" s="22" t="s">
        <v>79</v>
      </c>
      <c r="C10" s="22" t="s">
        <v>80</v>
      </c>
      <c r="D10" s="23">
        <v>1564.32</v>
      </c>
      <c r="E10" s="23">
        <f>D10-F10</f>
        <v>1290.7199999999998</v>
      </c>
      <c r="F10" s="23">
        <v>273.60000000000002</v>
      </c>
    </row>
    <row r="11" spans="1:6">
      <c r="A11" s="3">
        <v>6</v>
      </c>
      <c r="B11" s="22" t="s">
        <v>81</v>
      </c>
      <c r="C11" s="22" t="s">
        <v>82</v>
      </c>
      <c r="D11" s="27">
        <v>2524.1</v>
      </c>
      <c r="E11" s="27"/>
      <c r="F11" s="27">
        <v>2524.1</v>
      </c>
    </row>
    <row r="12" spans="1:6">
      <c r="A12" s="3">
        <v>7</v>
      </c>
      <c r="B12" s="22" t="s">
        <v>83</v>
      </c>
      <c r="C12" s="22" t="s">
        <v>84</v>
      </c>
      <c r="D12" s="27">
        <v>5</v>
      </c>
      <c r="E12" s="27"/>
      <c r="F12" s="27">
        <v>5</v>
      </c>
    </row>
    <row r="13" spans="1:6">
      <c r="A13" s="3">
        <v>8</v>
      </c>
      <c r="B13" s="22">
        <v>2010499</v>
      </c>
      <c r="C13" s="22" t="s">
        <v>168</v>
      </c>
      <c r="D13" s="27">
        <v>935.68</v>
      </c>
      <c r="E13" s="27"/>
      <c r="F13" s="27">
        <v>935.68</v>
      </c>
    </row>
    <row r="14" spans="1:6">
      <c r="A14" s="3">
        <v>9</v>
      </c>
      <c r="B14" s="22">
        <v>2010403</v>
      </c>
      <c r="C14" s="22" t="s">
        <v>169</v>
      </c>
      <c r="D14" s="27">
        <v>50</v>
      </c>
      <c r="E14" s="27"/>
      <c r="F14" s="27">
        <v>50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Zeros="0" tabSelected="1" topLeftCell="A10" workbookViewId="0">
      <selection activeCell="D32" sqref="D32"/>
    </sheetView>
  </sheetViews>
  <sheetFormatPr defaultColWidth="9" defaultRowHeight="13.5"/>
  <cols>
    <col min="1" max="6" width="22" customWidth="1"/>
  </cols>
  <sheetData>
    <row r="1" spans="1:6" s="9" customFormat="1" ht="63.75" customHeight="1">
      <c r="A1" s="44" t="s">
        <v>108</v>
      </c>
      <c r="B1" s="45" t="str">
        <f>""</f>
        <v/>
      </c>
      <c r="C1" s="45" t="str">
        <f>""</f>
        <v/>
      </c>
      <c r="D1" s="45" t="str">
        <f>""</f>
        <v/>
      </c>
      <c r="E1" s="46" t="str">
        <f>""</f>
        <v/>
      </c>
      <c r="F1" s="45" t="str">
        <f>""</f>
        <v/>
      </c>
    </row>
    <row r="2" spans="1:6" s="9" customFormat="1">
      <c r="A2" s="47" t="s">
        <v>1</v>
      </c>
      <c r="B2" s="45" t="str">
        <f>""</f>
        <v/>
      </c>
      <c r="C2" s="46" t="s">
        <v>2</v>
      </c>
      <c r="D2" s="45" t="str">
        <f>""</f>
        <v/>
      </c>
      <c r="E2" s="30" t="s">
        <v>170</v>
      </c>
      <c r="F2" s="1" t="s">
        <v>3</v>
      </c>
    </row>
    <row r="3" spans="1:6" s="9" customFormat="1">
      <c r="A3" s="48" t="s">
        <v>4</v>
      </c>
      <c r="B3" s="48" t="s">
        <v>60</v>
      </c>
      <c r="C3" s="48" t="str">
        <f>""</f>
        <v/>
      </c>
      <c r="D3" s="48" t="s">
        <v>87</v>
      </c>
      <c r="E3" s="48" t="s">
        <v>87</v>
      </c>
      <c r="F3" s="48" t="s">
        <v>88</v>
      </c>
    </row>
    <row r="4" spans="1:6" s="9" customFormat="1">
      <c r="A4" s="48" t="s">
        <v>9</v>
      </c>
      <c r="B4" s="2" t="s">
        <v>109</v>
      </c>
      <c r="C4" s="2" t="s">
        <v>69</v>
      </c>
      <c r="D4" s="2" t="s">
        <v>74</v>
      </c>
      <c r="E4" s="2" t="s">
        <v>110</v>
      </c>
      <c r="F4" s="2" t="s">
        <v>111</v>
      </c>
    </row>
    <row r="5" spans="1:6" s="9" customForma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93</v>
      </c>
    </row>
    <row r="6" spans="1:6">
      <c r="A6" s="3">
        <v>1</v>
      </c>
      <c r="B6" s="4" t="s">
        <v>28</v>
      </c>
      <c r="C6" s="4" t="s">
        <v>74</v>
      </c>
      <c r="D6" s="5">
        <v>1290.72</v>
      </c>
      <c r="E6" s="5">
        <v>1201.32</v>
      </c>
      <c r="F6" s="5">
        <v>89.4</v>
      </c>
    </row>
    <row r="7" spans="1:6">
      <c r="A7" s="3">
        <v>2</v>
      </c>
      <c r="B7" s="4" t="s">
        <v>112</v>
      </c>
      <c r="C7" s="4" t="s">
        <v>113</v>
      </c>
      <c r="D7" s="5">
        <v>1201.32</v>
      </c>
      <c r="E7" s="5">
        <v>1201.32</v>
      </c>
      <c r="F7" s="5"/>
    </row>
    <row r="8" spans="1:6">
      <c r="A8" s="3">
        <v>3</v>
      </c>
      <c r="B8" s="4" t="s">
        <v>114</v>
      </c>
      <c r="C8" s="4" t="s">
        <v>115</v>
      </c>
      <c r="D8" s="5">
        <v>429.9</v>
      </c>
      <c r="E8" s="5">
        <v>429.9</v>
      </c>
      <c r="F8" s="5"/>
    </row>
    <row r="9" spans="1:6">
      <c r="A9" s="3">
        <v>4</v>
      </c>
      <c r="B9" s="4" t="s">
        <v>116</v>
      </c>
      <c r="C9" s="22" t="s">
        <v>179</v>
      </c>
      <c r="D9" s="5">
        <v>370.91</v>
      </c>
      <c r="E9" s="5">
        <v>370.91</v>
      </c>
      <c r="F9" s="5"/>
    </row>
    <row r="10" spans="1:6">
      <c r="A10" s="3">
        <v>5</v>
      </c>
      <c r="B10" s="4" t="s">
        <v>117</v>
      </c>
      <c r="C10" s="4" t="s">
        <v>118</v>
      </c>
      <c r="D10" s="5">
        <v>26.91</v>
      </c>
      <c r="E10" s="5">
        <v>26.91</v>
      </c>
      <c r="F10" s="5"/>
    </row>
    <row r="11" spans="1:6">
      <c r="A11" s="3">
        <v>6</v>
      </c>
      <c r="B11" s="4" t="s">
        <v>119</v>
      </c>
      <c r="C11" s="4" t="s">
        <v>120</v>
      </c>
      <c r="D11" s="5">
        <v>39.380000000000003</v>
      </c>
      <c r="E11" s="5">
        <v>39.380000000000003</v>
      </c>
      <c r="F11" s="5"/>
    </row>
    <row r="12" spans="1:6">
      <c r="A12" s="3">
        <v>7</v>
      </c>
      <c r="B12" s="4" t="s">
        <v>121</v>
      </c>
      <c r="C12" s="22" t="s">
        <v>180</v>
      </c>
      <c r="D12" s="5">
        <v>111.5</v>
      </c>
      <c r="E12" s="5">
        <v>111.5</v>
      </c>
      <c r="F12" s="5"/>
    </row>
    <row r="13" spans="1:6">
      <c r="A13" s="3">
        <v>8</v>
      </c>
      <c r="B13" s="4" t="s">
        <v>122</v>
      </c>
      <c r="C13" s="4" t="s">
        <v>123</v>
      </c>
      <c r="D13" s="5">
        <v>54.06</v>
      </c>
      <c r="E13" s="5">
        <v>54.06</v>
      </c>
      <c r="F13" s="5"/>
    </row>
    <row r="14" spans="1:6">
      <c r="A14" s="3">
        <v>9</v>
      </c>
      <c r="B14" s="4" t="s">
        <v>124</v>
      </c>
      <c r="C14" s="22" t="s">
        <v>181</v>
      </c>
      <c r="D14" s="5">
        <v>4.18</v>
      </c>
      <c r="E14" s="5">
        <v>4.18</v>
      </c>
      <c r="F14" s="5"/>
    </row>
    <row r="15" spans="1:6">
      <c r="A15" s="3">
        <v>10</v>
      </c>
      <c r="B15" s="4" t="s">
        <v>125</v>
      </c>
      <c r="C15" s="4" t="s">
        <v>126</v>
      </c>
      <c r="D15" s="5">
        <v>1.22</v>
      </c>
      <c r="E15" s="5">
        <v>1.22</v>
      </c>
      <c r="F15" s="5"/>
    </row>
    <row r="16" spans="1:6">
      <c r="A16" s="3">
        <v>11</v>
      </c>
      <c r="B16" s="4" t="s">
        <v>127</v>
      </c>
      <c r="C16" s="4" t="s">
        <v>128</v>
      </c>
      <c r="D16" s="5">
        <v>89.4</v>
      </c>
      <c r="F16" s="5">
        <v>89.4</v>
      </c>
    </row>
    <row r="17" spans="1:6">
      <c r="A17" s="3">
        <v>12</v>
      </c>
      <c r="B17" s="4" t="s">
        <v>129</v>
      </c>
      <c r="C17" s="4" t="s">
        <v>130</v>
      </c>
      <c r="D17" s="5">
        <v>23.24</v>
      </c>
      <c r="E17" s="5"/>
      <c r="F17" s="5">
        <v>23.24</v>
      </c>
    </row>
    <row r="18" spans="1:6">
      <c r="A18" s="3">
        <v>13</v>
      </c>
      <c r="B18" s="22" t="s">
        <v>177</v>
      </c>
      <c r="C18" s="22" t="s">
        <v>178</v>
      </c>
      <c r="D18" s="5">
        <v>8</v>
      </c>
      <c r="E18" s="5"/>
      <c r="F18" s="5">
        <v>8</v>
      </c>
    </row>
    <row r="19" spans="1:6">
      <c r="A19" s="3">
        <v>14</v>
      </c>
      <c r="B19" s="4" t="s">
        <v>131</v>
      </c>
      <c r="C19" s="4" t="s">
        <v>132</v>
      </c>
      <c r="D19" s="5">
        <v>0.5</v>
      </c>
      <c r="E19" s="5"/>
      <c r="F19" s="5">
        <v>0.5</v>
      </c>
    </row>
    <row r="20" spans="1:6">
      <c r="A20" s="3">
        <v>15</v>
      </c>
      <c r="B20" s="4" t="s">
        <v>133</v>
      </c>
      <c r="C20" s="4" t="s">
        <v>134</v>
      </c>
      <c r="D20" s="5">
        <v>3.5</v>
      </c>
      <c r="E20" s="5"/>
      <c r="F20" s="5">
        <v>3.5</v>
      </c>
    </row>
    <row r="21" spans="1:6">
      <c r="A21" s="3">
        <v>16</v>
      </c>
      <c r="B21" s="4" t="s">
        <v>135</v>
      </c>
      <c r="C21" s="4" t="s">
        <v>136</v>
      </c>
      <c r="D21" s="5"/>
      <c r="E21" s="5"/>
      <c r="F21" s="5"/>
    </row>
    <row r="22" spans="1:6">
      <c r="A22" s="3">
        <v>17</v>
      </c>
      <c r="B22" s="4" t="s">
        <v>137</v>
      </c>
      <c r="C22" s="4" t="s">
        <v>138</v>
      </c>
      <c r="D22" s="5">
        <v>7</v>
      </c>
      <c r="E22" s="5"/>
      <c r="F22" s="5">
        <v>7</v>
      </c>
    </row>
    <row r="23" spans="1:6">
      <c r="A23" s="3">
        <v>18</v>
      </c>
      <c r="B23" s="4" t="s">
        <v>139</v>
      </c>
      <c r="C23" s="4" t="s">
        <v>140</v>
      </c>
      <c r="D23" s="5">
        <v>10</v>
      </c>
      <c r="E23" s="5"/>
      <c r="F23" s="5">
        <v>10</v>
      </c>
    </row>
    <row r="24" spans="1:6">
      <c r="A24" s="3">
        <v>19</v>
      </c>
      <c r="B24" s="4" t="s">
        <v>141</v>
      </c>
      <c r="C24" s="22" t="s">
        <v>182</v>
      </c>
      <c r="D24" s="5">
        <v>7.2</v>
      </c>
      <c r="E24" s="5"/>
      <c r="F24" s="5">
        <v>7.2</v>
      </c>
    </row>
    <row r="25" spans="1:6">
      <c r="A25" s="3">
        <v>20</v>
      </c>
      <c r="B25" s="4" t="s">
        <v>142</v>
      </c>
      <c r="C25" s="22" t="s">
        <v>183</v>
      </c>
      <c r="D25" s="5">
        <v>2.83</v>
      </c>
      <c r="E25" s="5"/>
      <c r="F25" s="5">
        <v>2.83</v>
      </c>
    </row>
    <row r="26" spans="1:6">
      <c r="A26" s="3">
        <v>21</v>
      </c>
      <c r="B26" s="4" t="s">
        <v>143</v>
      </c>
      <c r="C26" s="4" t="s">
        <v>144</v>
      </c>
      <c r="D26" s="5">
        <v>1.7</v>
      </c>
      <c r="E26" s="5"/>
      <c r="F26" s="5">
        <v>1.7</v>
      </c>
    </row>
    <row r="27" spans="1:6">
      <c r="A27" s="3">
        <v>22</v>
      </c>
      <c r="B27" s="4" t="s">
        <v>145</v>
      </c>
      <c r="C27" s="4" t="s">
        <v>146</v>
      </c>
      <c r="D27" s="5">
        <v>163.27000000000001</v>
      </c>
      <c r="E27" s="5">
        <v>163.27000000000001</v>
      </c>
      <c r="F27" s="5"/>
    </row>
    <row r="28" spans="1:6">
      <c r="A28" s="3">
        <v>23</v>
      </c>
      <c r="B28" s="4" t="s">
        <v>147</v>
      </c>
      <c r="C28" s="4" t="s">
        <v>148</v>
      </c>
      <c r="D28" s="28">
        <v>8.7100000000000009</v>
      </c>
      <c r="E28" s="28">
        <v>8.7100000000000009</v>
      </c>
      <c r="F28" s="28"/>
    </row>
    <row r="29" spans="1:6">
      <c r="A29" s="3">
        <v>24</v>
      </c>
      <c r="B29" s="4" t="s">
        <v>149</v>
      </c>
      <c r="C29" s="4" t="s">
        <v>150</v>
      </c>
      <c r="D29" s="5">
        <v>1.2E-2</v>
      </c>
      <c r="E29" s="5">
        <v>1.2E-2</v>
      </c>
      <c r="F29" s="5"/>
    </row>
    <row r="30" spans="1:6">
      <c r="A30" s="3">
        <v>25</v>
      </c>
      <c r="B30" s="4" t="s">
        <v>151</v>
      </c>
      <c r="C30" s="4" t="s">
        <v>152</v>
      </c>
      <c r="D30" s="5"/>
      <c r="E30" s="5"/>
      <c r="F30" s="5"/>
    </row>
    <row r="31" spans="1:6">
      <c r="A31" s="3">
        <v>26</v>
      </c>
      <c r="B31" s="4">
        <v>30301</v>
      </c>
      <c r="C31" s="22" t="s">
        <v>175</v>
      </c>
      <c r="D31" s="28">
        <v>10.52</v>
      </c>
      <c r="E31" s="28">
        <v>10.52</v>
      </c>
      <c r="F31" s="28"/>
    </row>
    <row r="32" spans="1:6">
      <c r="A32" s="3">
        <v>27</v>
      </c>
      <c r="B32" s="4">
        <v>30302</v>
      </c>
      <c r="C32" s="22" t="s">
        <v>176</v>
      </c>
      <c r="D32" s="28">
        <v>144.02000000000001</v>
      </c>
      <c r="E32" s="28">
        <v>144.02000000000001</v>
      </c>
      <c r="F32" s="28"/>
    </row>
    <row r="33" spans="3:3">
      <c r="C33" s="16"/>
    </row>
  </sheetData>
  <mergeCells count="5">
    <mergeCell ref="A1:F1"/>
    <mergeCell ref="A2:D2"/>
    <mergeCell ref="B3:C3"/>
    <mergeCell ref="D3:F3"/>
    <mergeCell ref="A3:A4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>
      <selection activeCell="B12" sqref="B12"/>
    </sheetView>
  </sheetViews>
  <sheetFormatPr defaultColWidth="9" defaultRowHeight="13.5"/>
  <cols>
    <col min="1" max="6" width="23.5" customWidth="1"/>
  </cols>
  <sheetData>
    <row r="1" spans="1:6" ht="74.25" customHeight="1">
      <c r="A1" s="44" t="s">
        <v>153</v>
      </c>
      <c r="B1" s="45" t="str">
        <f>""</f>
        <v/>
      </c>
      <c r="C1" s="45" t="str">
        <f>""</f>
        <v/>
      </c>
      <c r="D1" s="45" t="str">
        <f>""</f>
        <v/>
      </c>
      <c r="E1" s="46" t="str">
        <f>""</f>
        <v/>
      </c>
      <c r="F1" s="45" t="str">
        <f>""</f>
        <v/>
      </c>
    </row>
    <row r="2" spans="1:6" s="10" customFormat="1">
      <c r="A2" s="49" t="s">
        <v>1</v>
      </c>
      <c r="B2" s="50"/>
      <c r="C2" s="51"/>
      <c r="D2" s="50"/>
      <c r="E2" s="31" t="s">
        <v>174</v>
      </c>
      <c r="F2" s="11" t="s">
        <v>3</v>
      </c>
    </row>
    <row r="3" spans="1:6" s="10" customFormat="1">
      <c r="A3" s="52" t="s">
        <v>4</v>
      </c>
      <c r="B3" s="52" t="s">
        <v>60</v>
      </c>
      <c r="C3" s="52"/>
      <c r="D3" s="52" t="s">
        <v>74</v>
      </c>
      <c r="E3" s="52" t="s">
        <v>87</v>
      </c>
      <c r="F3" s="52" t="s">
        <v>88</v>
      </c>
    </row>
    <row r="4" spans="1:6" s="10" customFormat="1">
      <c r="A4" s="52"/>
      <c r="B4" s="12" t="s">
        <v>68</v>
      </c>
      <c r="C4" s="12" t="s">
        <v>69</v>
      </c>
      <c r="D4" s="52"/>
      <c r="E4" s="52"/>
      <c r="F4" s="52"/>
    </row>
    <row r="5" spans="1:6" s="10" customFormat="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93</v>
      </c>
    </row>
    <row r="6" spans="1:6">
      <c r="A6" s="3">
        <v>1</v>
      </c>
      <c r="B6" s="4" t="s">
        <v>28</v>
      </c>
      <c r="C6" s="4" t="s">
        <v>74</v>
      </c>
      <c r="D6" s="5">
        <v>307.49</v>
      </c>
      <c r="E6" s="5">
        <v>0</v>
      </c>
      <c r="F6" s="5">
        <v>307.49</v>
      </c>
    </row>
    <row r="7" spans="1:6">
      <c r="A7" s="3">
        <v>2</v>
      </c>
      <c r="B7" s="22" t="s">
        <v>171</v>
      </c>
      <c r="C7" s="22" t="s">
        <v>172</v>
      </c>
      <c r="D7" s="5">
        <v>225.09</v>
      </c>
      <c r="E7" s="5">
        <v>0</v>
      </c>
      <c r="F7" s="5">
        <v>225.09</v>
      </c>
    </row>
    <row r="8" spans="1:6">
      <c r="A8" s="3">
        <v>4</v>
      </c>
      <c r="B8" s="22" t="s">
        <v>173</v>
      </c>
      <c r="C8" s="22" t="s">
        <v>169</v>
      </c>
      <c r="D8" s="5">
        <v>82.4</v>
      </c>
      <c r="E8" s="5">
        <v>0</v>
      </c>
      <c r="F8" s="5">
        <v>82.4</v>
      </c>
    </row>
    <row r="9" spans="1:6">
      <c r="C9" s="10"/>
      <c r="D9" s="18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F14" sqref="F14"/>
    </sheetView>
  </sheetViews>
  <sheetFormatPr defaultColWidth="9" defaultRowHeight="13.5"/>
  <cols>
    <col min="1" max="6" width="21.375" customWidth="1"/>
  </cols>
  <sheetData>
    <row r="1" spans="1:6" ht="68.25" customHeight="1">
      <c r="A1" s="44" t="s">
        <v>154</v>
      </c>
      <c r="B1" s="45" t="str">
        <f>""</f>
        <v/>
      </c>
      <c r="C1" s="45" t="str">
        <f>""</f>
        <v/>
      </c>
      <c r="D1" s="45" t="str">
        <f>""</f>
        <v/>
      </c>
      <c r="E1" s="46" t="str">
        <f>""</f>
        <v/>
      </c>
      <c r="F1" s="45" t="str">
        <f>""</f>
        <v/>
      </c>
    </row>
    <row r="2" spans="1:6">
      <c r="A2" s="47" t="s">
        <v>1</v>
      </c>
      <c r="B2" s="45" t="str">
        <f>""</f>
        <v/>
      </c>
      <c r="C2" s="46" t="s">
        <v>2</v>
      </c>
      <c r="D2" s="45" t="str">
        <f>""</f>
        <v/>
      </c>
      <c r="E2" s="30" t="s">
        <v>170</v>
      </c>
      <c r="F2" s="1" t="s">
        <v>3</v>
      </c>
    </row>
    <row r="3" spans="1:6">
      <c r="A3" s="48" t="s">
        <v>4</v>
      </c>
      <c r="B3" s="48" t="s">
        <v>60</v>
      </c>
      <c r="C3" s="48" t="str">
        <f>""</f>
        <v/>
      </c>
      <c r="D3" s="48" t="s">
        <v>74</v>
      </c>
      <c r="E3" s="48" t="s">
        <v>87</v>
      </c>
      <c r="F3" s="48" t="s">
        <v>88</v>
      </c>
    </row>
    <row r="4" spans="1:6">
      <c r="A4" s="48" t="s">
        <v>9</v>
      </c>
      <c r="B4" s="2" t="s">
        <v>68</v>
      </c>
      <c r="C4" s="2" t="s">
        <v>69</v>
      </c>
      <c r="D4" s="48" t="str">
        <f>""</f>
        <v/>
      </c>
      <c r="E4" s="48" t="str">
        <f>""</f>
        <v/>
      </c>
      <c r="F4" s="48" t="s">
        <v>73</v>
      </c>
    </row>
    <row r="5" spans="1:6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93</v>
      </c>
    </row>
    <row r="6" spans="1:6">
      <c r="A6" s="6">
        <v>1</v>
      </c>
      <c r="B6" s="7" t="s">
        <v>28</v>
      </c>
      <c r="C6" s="7" t="s">
        <v>74</v>
      </c>
      <c r="D6" s="8" t="s">
        <v>28</v>
      </c>
      <c r="E6" s="8"/>
      <c r="F6" s="8" t="s">
        <v>28</v>
      </c>
    </row>
    <row r="7" spans="1:6">
      <c r="A7" s="53" t="s">
        <v>155</v>
      </c>
      <c r="B7" s="53"/>
      <c r="C7" s="9"/>
      <c r="D7" s="9"/>
      <c r="E7" s="9"/>
      <c r="F7" s="9"/>
    </row>
    <row r="8" spans="1:6">
      <c r="A8" s="9"/>
      <c r="B8" s="9"/>
      <c r="C8" s="9"/>
      <c r="D8" s="9"/>
      <c r="E8" s="9"/>
      <c r="F8" s="9"/>
    </row>
    <row r="9" spans="1:6">
      <c r="A9" s="9"/>
      <c r="B9" s="9"/>
      <c r="C9" s="9"/>
      <c r="D9" s="9"/>
      <c r="E9" s="9"/>
      <c r="F9" s="9"/>
    </row>
    <row r="10" spans="1:6">
      <c r="A10" s="9"/>
      <c r="B10" s="9"/>
      <c r="C10" s="9"/>
      <c r="D10" s="9"/>
      <c r="E10" s="9"/>
      <c r="F10" s="9"/>
    </row>
  </sheetData>
  <mergeCells count="8">
    <mergeCell ref="A1:F1"/>
    <mergeCell ref="A2:D2"/>
    <mergeCell ref="B3:C3"/>
    <mergeCell ref="A7:B7"/>
    <mergeCell ref="A3:A4"/>
    <mergeCell ref="D3:D4"/>
    <mergeCell ref="E3:E4"/>
    <mergeCell ref="F3:F4"/>
  </mergeCells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>
      <selection activeCell="D18" sqref="D18"/>
    </sheetView>
  </sheetViews>
  <sheetFormatPr defaultColWidth="9" defaultRowHeight="13.5"/>
  <cols>
    <col min="1" max="7" width="16.125" customWidth="1"/>
  </cols>
  <sheetData>
    <row r="1" spans="1:7" ht="58.5" customHeight="1">
      <c r="A1" s="44" t="s">
        <v>156</v>
      </c>
      <c r="B1" s="45" t="str">
        <f t="shared" ref="B1:G1" si="0">""</f>
        <v/>
      </c>
      <c r="C1" s="45" t="str">
        <f t="shared" si="0"/>
        <v/>
      </c>
      <c r="D1" s="45" t="str">
        <f t="shared" si="0"/>
        <v/>
      </c>
      <c r="E1" s="46" t="str">
        <f t="shared" si="0"/>
        <v/>
      </c>
      <c r="F1" s="45" t="str">
        <f t="shared" si="0"/>
        <v/>
      </c>
      <c r="G1" s="45" t="str">
        <f t="shared" si="0"/>
        <v/>
      </c>
    </row>
    <row r="2" spans="1:7">
      <c r="A2" s="47" t="s">
        <v>1</v>
      </c>
      <c r="B2" s="45" t="str">
        <f>""</f>
        <v/>
      </c>
      <c r="C2" s="45" t="str">
        <f>""</f>
        <v/>
      </c>
      <c r="D2" s="46" t="s">
        <v>2</v>
      </c>
      <c r="E2" s="47" t="str">
        <f>""</f>
        <v/>
      </c>
      <c r="F2" s="30" t="s">
        <v>170</v>
      </c>
      <c r="G2" s="1" t="s">
        <v>3</v>
      </c>
    </row>
    <row r="3" spans="1:7">
      <c r="A3" s="48" t="s">
        <v>4</v>
      </c>
      <c r="B3" s="48" t="s">
        <v>157</v>
      </c>
      <c r="C3" s="48" t="s">
        <v>158</v>
      </c>
      <c r="D3" s="48" t="str">
        <f>""</f>
        <v/>
      </c>
      <c r="E3" s="48" t="str">
        <f>""</f>
        <v/>
      </c>
      <c r="F3" s="48" t="str">
        <f>""</f>
        <v/>
      </c>
      <c r="G3" s="48" t="str">
        <f>""</f>
        <v/>
      </c>
    </row>
    <row r="4" spans="1:7" ht="22.5">
      <c r="A4" s="48" t="s">
        <v>9</v>
      </c>
      <c r="B4" s="48" t="str">
        <f>""</f>
        <v/>
      </c>
      <c r="C4" s="2" t="s">
        <v>74</v>
      </c>
      <c r="D4" s="2" t="s">
        <v>99</v>
      </c>
      <c r="E4" s="2" t="s">
        <v>159</v>
      </c>
      <c r="F4" s="2" t="s">
        <v>101</v>
      </c>
      <c r="G4" s="2" t="s">
        <v>160</v>
      </c>
    </row>
    <row r="5" spans="1:7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93</v>
      </c>
      <c r="G5" s="2" t="s">
        <v>94</v>
      </c>
    </row>
    <row r="6" spans="1:7">
      <c r="A6" s="3">
        <v>1</v>
      </c>
      <c r="B6" s="4" t="s">
        <v>57</v>
      </c>
      <c r="C6" s="5">
        <v>7.2</v>
      </c>
      <c r="D6" s="5">
        <v>7.2</v>
      </c>
      <c r="E6" s="5">
        <v>0</v>
      </c>
      <c r="F6" s="5">
        <v>0</v>
      </c>
      <c r="G6" s="5">
        <v>0</v>
      </c>
    </row>
    <row r="7" spans="1:7">
      <c r="A7" s="3">
        <v>2</v>
      </c>
      <c r="B7" s="4" t="s">
        <v>161</v>
      </c>
      <c r="C7" s="5" t="s">
        <v>28</v>
      </c>
      <c r="D7" s="5" t="s">
        <v>28</v>
      </c>
      <c r="E7" s="5" t="s">
        <v>28</v>
      </c>
      <c r="F7" s="5">
        <v>0</v>
      </c>
      <c r="G7" s="5" t="s">
        <v>28</v>
      </c>
    </row>
    <row r="8" spans="1:7">
      <c r="A8" s="3">
        <v>3</v>
      </c>
      <c r="B8" s="4" t="s">
        <v>162</v>
      </c>
      <c r="C8" s="5">
        <v>7.2</v>
      </c>
      <c r="D8" s="5">
        <v>7.2</v>
      </c>
      <c r="E8" s="5">
        <v>0</v>
      </c>
      <c r="F8" s="5">
        <v>0</v>
      </c>
      <c r="G8" s="5">
        <v>0</v>
      </c>
    </row>
    <row r="9" spans="1:7">
      <c r="A9" s="3">
        <v>4</v>
      </c>
      <c r="B9" s="4" t="s">
        <v>163</v>
      </c>
      <c r="C9" s="5" t="s">
        <v>28</v>
      </c>
      <c r="D9" s="5" t="s">
        <v>28</v>
      </c>
      <c r="E9" s="5" t="s">
        <v>28</v>
      </c>
      <c r="F9" s="5" t="s">
        <v>28</v>
      </c>
      <c r="G9" s="5" t="s">
        <v>28</v>
      </c>
    </row>
    <row r="10" spans="1:7">
      <c r="A10" s="3">
        <v>5</v>
      </c>
      <c r="B10" s="4" t="s">
        <v>164</v>
      </c>
      <c r="C10" s="5">
        <v>7.2</v>
      </c>
      <c r="D10" s="5">
        <v>7.2</v>
      </c>
      <c r="E10" s="5">
        <v>0</v>
      </c>
      <c r="F10" s="5">
        <v>0</v>
      </c>
      <c r="G10" s="5">
        <v>0</v>
      </c>
    </row>
    <row r="11" spans="1:7">
      <c r="A11" s="3">
        <v>6</v>
      </c>
      <c r="B11" s="4" t="s">
        <v>165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</sheetData>
  <mergeCells count="5">
    <mergeCell ref="A1:G1"/>
    <mergeCell ref="A2:E2"/>
    <mergeCell ref="C3:G3"/>
    <mergeCell ref="A3:A4"/>
    <mergeCell ref="B3:B4"/>
  </mergeCells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2022-07-04T08:43:36Z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